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eatgbpos-my.sharepoint.com/personal/chiara_longhi_eatg_org/Documents/Bureau/"/>
    </mc:Choice>
  </mc:AlternateContent>
  <xr:revisionPtr revIDLastSave="67" documentId="13_ncr:1_{57D50FD4-3C54-4EB0-ADB2-7801EB0A8675}" xr6:coauthVersionLast="47" xr6:coauthVersionMax="47" xr10:uidLastSave="{5F5B35B6-AA4E-4BCB-B4EC-072008A8B248}"/>
  <bookViews>
    <workbookView xWindow="-110" yWindow="-110" windowWidth="19420" windowHeight="10420" activeTab="2" xr2:uid="{00000000-000D-0000-FFFF-FFFF00000000}"/>
  </bookViews>
  <sheets>
    <sheet name="1. Инструкции" sheetId="1" r:id="rId1"/>
    <sheet name="2. Контрольный перечень" sheetId="2" r:id="rId2"/>
    <sheet name="3. Ссылки и расчеты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1" i="3" l="1"/>
  <c r="E111" i="3"/>
  <c r="J111" i="3" s="1"/>
  <c r="H111" i="3"/>
  <c r="E112" i="3" s="1"/>
  <c r="G111" i="3"/>
  <c r="H110" i="3"/>
  <c r="D110" i="2" s="1"/>
  <c r="H99" i="3"/>
  <c r="F100" i="3" s="1"/>
  <c r="G99" i="3"/>
  <c r="F99" i="3"/>
  <c r="E99" i="3"/>
  <c r="H98" i="3"/>
  <c r="D98" i="2" s="1"/>
  <c r="F91" i="3"/>
  <c r="E91" i="3"/>
  <c r="H91" i="3"/>
  <c r="F92" i="3" s="1"/>
  <c r="G91" i="3"/>
  <c r="H90" i="3"/>
  <c r="D90" i="2" s="1"/>
  <c r="H77" i="3"/>
  <c r="D77" i="2" s="1"/>
  <c r="H63" i="3"/>
  <c r="D63" i="2" s="1"/>
  <c r="F78" i="3"/>
  <c r="E78" i="3"/>
  <c r="J78" i="3" s="1"/>
  <c r="H78" i="3"/>
  <c r="F79" i="3" s="1"/>
  <c r="G78" i="3"/>
  <c r="E64" i="3"/>
  <c r="F64" i="3"/>
  <c r="H64" i="3"/>
  <c r="E65" i="3" s="1"/>
  <c r="G64" i="3"/>
  <c r="N48" i="3"/>
  <c r="J99" i="3" l="1"/>
  <c r="D99" i="2" s="1"/>
  <c r="J91" i="3"/>
  <c r="D91" i="2" s="1"/>
  <c r="J64" i="3"/>
  <c r="F112" i="3"/>
  <c r="D111" i="2"/>
  <c r="E100" i="3"/>
  <c r="E92" i="3"/>
  <c r="E79" i="3"/>
  <c r="D78" i="2"/>
  <c r="D64" i="2"/>
  <c r="F65" i="3"/>
  <c r="H48" i="3"/>
  <c r="G48" i="3"/>
  <c r="F48" i="3"/>
  <c r="E48" i="3"/>
  <c r="H36" i="3"/>
  <c r="G36" i="3"/>
  <c r="F36" i="3"/>
  <c r="E36" i="3"/>
  <c r="H22" i="3"/>
  <c r="G22" i="3"/>
  <c r="F22" i="3"/>
  <c r="E22" i="3"/>
  <c r="F10" i="3"/>
  <c r="F50" i="3" s="1"/>
  <c r="E10" i="3"/>
  <c r="E50" i="3" s="1"/>
  <c r="J65" i="3" l="1"/>
  <c r="D65" i="2" s="1"/>
  <c r="J79" i="3"/>
  <c r="D79" i="2" s="1"/>
  <c r="J92" i="3"/>
  <c r="D92" i="2" s="1"/>
  <c r="J100" i="3"/>
  <c r="D100" i="2" s="1"/>
  <c r="J112" i="3"/>
  <c r="D112" i="2" s="1"/>
  <c r="I50" i="3"/>
  <c r="E51" i="3"/>
  <c r="F51" i="3"/>
  <c r="G51" i="3"/>
  <c r="H51" i="3"/>
  <c r="E53" i="3" l="1"/>
  <c r="E52" i="3"/>
  <c r="F53" i="3"/>
  <c r="F52" i="3"/>
  <c r="I51" i="3"/>
  <c r="D52" i="2" s="1"/>
  <c r="J52" i="3" l="1"/>
  <c r="D53" i="2" s="1"/>
  <c r="J53" i="3"/>
  <c r="D54" i="2" s="1"/>
</calcChain>
</file>

<file path=xl/sharedStrings.xml><?xml version="1.0" encoding="utf-8"?>
<sst xmlns="http://schemas.openxmlformats.org/spreadsheetml/2006/main" count="310" uniqueCount="121">
  <si>
    <t xml:space="preserve">Данный контрольный перечень разработан для оценки услуг комбинированной профилактики ВИЧ и их сравнения с оптимальными услугами. Критерии и услуги, включенные в данный перечень, утверждены партнерскими сетями ключевых групп населения, а также представителями самих таких групп. 
Цель данного контрольного перечня - оценить, предоставляете ли вы полный спектр услуг комбинированной профилактики ВИЧ группе(ам) населения, с которой(ыми) вы работаете, а также помочь определить имеющиеся пробелы и аспекты, которые можно было бы улучшить. </t>
  </si>
  <si>
    <t>Из следующих разделов просьба заполнить только те, что соответствуют группам, которым вы предоставляете услуги. Их можно использовать как ориентиры, если в будущем вы решите работать также и с другими группами населения.</t>
  </si>
  <si>
    <t>Для всех разделов используется схожий метод подсчета баллов, однако баллы подсчитываются отдельно по каждому разделу и, таким образом, вы получаете отдельный балл по каждой группе населения, с которой вы работаете. Помните о том, что всем ключевым группам населения также должны предоставляться общие услуги, а потому низкий балл в соответствующем разделе означает, что вам необходимо работать над улучшением ситуации, независимо от того, с какой(ими) группой(ами) населения вы работаете.</t>
  </si>
  <si>
    <t xml:space="preserve">Часть 1 - Для всех услуг комбинированной профилактики, независимо от того, с какой(ими) ключевой(ыми) группой(ами) населения работает организация </t>
  </si>
  <si>
    <t>Раздел 1 - Структурные факторы/контекст предоставления услуг</t>
  </si>
  <si>
    <t>Да</t>
  </si>
  <si>
    <t>Нет</t>
  </si>
  <si>
    <t>Всеобщий доступ к услугам профилактики и лечения ВИЧ и других коинфекций, независимо от наличия медицинской страховки (застрахован человек или нет) и статуса пребывания в стране (на легальных основаниях или нет)</t>
  </si>
  <si>
    <t>Нормативно-правовая база в стране не предусматривает уголовного преследования однополых отношений</t>
  </si>
  <si>
    <t>Нормативно-правовая база в стране не предусматривает уголовного преследования секс-работы</t>
  </si>
  <si>
    <t>Нормативно-правовая база в стране не предусматривает уголовного преследования употребления наркотиков</t>
  </si>
  <si>
    <t>Процедуры смены имени и пола разрешены и доступны в государственных службах</t>
  </si>
  <si>
    <t>Имеются законы и нормативные акты, защищающие людей в случае стигмы и дискриминации</t>
  </si>
  <si>
    <t>Раздел 2 - Услуги в сфере сексуального здоровья для всех ключевых групп населения</t>
  </si>
  <si>
    <t>Да, доступны бесплатно</t>
  </si>
  <si>
    <t>Да, доступны за оплату</t>
  </si>
  <si>
    <t>Нет, не доступны</t>
  </si>
  <si>
    <t>Не предоставляются в данной стране</t>
  </si>
  <si>
    <t>Выдача внутренних и внешних презервативов и лубрикантов</t>
  </si>
  <si>
    <t>До- и послетестовое консультирование доступно, но не является обязательным и адаптировано к потребностям и практикам людей, которые проходят тестирование</t>
  </si>
  <si>
    <t>Проведение добровольного консультирования и тестирования на ВИЧ</t>
  </si>
  <si>
    <t>Направление для получения услуг комбинированной профилактики и поддержки при негативном результате тестирования</t>
  </si>
  <si>
    <t>Проведение тестирования на вирусные гепатиты, туберкулез и инфекции, передающиеся половым путем, или переадресация для получения таких услуг</t>
  </si>
  <si>
    <t>Гибкий график консультирования и тестирования (время, дни работы)</t>
  </si>
  <si>
    <t>Доступ к услугам назначения и мониторинга постконтактной профилактики (ПКП) и доконтактной профилактики (ДКП) или переадресация для получения таких услуг</t>
  </si>
  <si>
    <t>Предоставление консультаций и услуг в сфере сексуального и репродуктивного здоровья с учетом сексуальных практик (включая, при необходимости, доступ к контрацепции и услугам планирования семьи, безопасным абортам, тестам на беременность, услугам гинеколога, дородовой и послеродовой помощи, мужскому обрезанию) или переадресация для получения таких услуг</t>
  </si>
  <si>
    <t>Доступ к услугам вакцинации, в зависимости от местной эпидемиологической ситуации и с учетом повышенных рисков отдельных ключевых групп населения (например, от ВГА, ВГВ, оспы обезьян, ВПЧ) или переадресация для получения таких услуг</t>
  </si>
  <si>
    <t>Все перечисленные немедицинские услуги могут предоставляться как государственными учреждениями здравоохранения, так и общественными организациями/организациями на базе сообществ</t>
  </si>
  <si>
    <t>Комментарии (вопросы, связанные с доступом, качеством, доступностью, финансами и другими аспектами предоставления соответствующих услуг)</t>
  </si>
  <si>
    <t>Раздел 3 - Услуги поддержки для всех ключевых групп населения</t>
  </si>
  <si>
    <t>Доступ к услугам лечения ВИЧ/инфекционных заболеваний или переадресация для получения таких услуг</t>
  </si>
  <si>
    <t>Доступ к социальным услугам/социальному работнику или переадресация для получения таких услуг</t>
  </si>
  <si>
    <t>Доступ к услугам обеспечения жильем или переадресация для получения таких услуг</t>
  </si>
  <si>
    <t>Доступ к услугам трудоустройства и профессионального обучения или переадресация для получения таких услуг</t>
  </si>
  <si>
    <t>Доступ к механизмам социальной защиты (таким как финансовая помощь) или переадресация для получения таких услуг</t>
  </si>
  <si>
    <t>Доступ к услугам профилактики в сфере психического здоровья или переадресация для получения таких услуг</t>
  </si>
  <si>
    <t>Доступ к услугам поддержки в сфере психического здоровья (для людей с диагностированными проблемами в сфере психического здоровья) или переадресация для получения таких услуг</t>
  </si>
  <si>
    <t>Доступ к правовой помощи или переадресация для получения таких услуг</t>
  </si>
  <si>
    <t>Доступ к услугам поддержки в ситуациях насилия, в т.ч. со стороны сексуального или интимного партнера, или переадресация для получения таких услуг</t>
  </si>
  <si>
    <t>Доступ к поддержке в ситуациях стигмы и дискриминации, в т.ч. по необходимости помощь в подаче официальных жалоб и правовая помощь, или переадресация для получения таких услуг</t>
  </si>
  <si>
    <t>Возможность сопровождения получателей услуг на всех приемах</t>
  </si>
  <si>
    <t>Раздел 4 - Предоставление услуг/способы предоставления услуг</t>
  </si>
  <si>
    <t>Включение представителей групп(ы), для которых(ой) предназначены услуги, в планирование, реализацию (предоставление) и оценку таких услуг</t>
  </si>
  <si>
    <t>Адаптация места и графика предоставления услуг к потребностям групп, для которых предназначены услуги</t>
  </si>
  <si>
    <t>Доступ к услугам не требует от получателей предъявлять документы, удостоверяющие личность, услуги могут быть конфиденциальными/анонимными</t>
  </si>
  <si>
    <t>У получателей услуг имеются механизмы или платформы для предоставления обратной связи по полученным услугам</t>
  </si>
  <si>
    <t>Среда без стигмы и осуждения</t>
  </si>
  <si>
    <t>Персонал прошел обучение по вопросам интерсекциональности ключевых групп (когда люди относятся к нескольким группам или сообществам), стигмы и дискриминации, системного расизма и гендерно-обусловленного насилия</t>
  </si>
  <si>
    <t>Информация предоставляется в форме простых сообщений/коммуникации на всех местных языках</t>
  </si>
  <si>
    <t>Ориентированный на потребности людей, секс-позитивный, учитывающий опыт травмы и принципы снижения вреда подход к оказанию услуг</t>
  </si>
  <si>
    <t>При отсутствии возможности предоставлять услуги той или иной группе населения переадресация представителей такой группы к другому(им) поставщику(ам) услуг</t>
  </si>
  <si>
    <t>По возможности предоставление соответствующих услуг на онлайн-платформах</t>
  </si>
  <si>
    <t>Всего ответов в Разделах 1-4 (всего должно быть 38)</t>
  </si>
  <si>
    <t>Балл по Части 1 в сравнении с оптимальным сценарием</t>
  </si>
  <si>
    <t>Балл по Части 1 в разрезе возможностей страны</t>
  </si>
  <si>
    <t>Часть 2 - Услуги для отдельных групп населения (отвечайте на вопросы только для тех ключевых групп, с которыми вы работаете)</t>
  </si>
  <si>
    <t>Услуги для трансгендерных и гендерно разнообразных персон</t>
  </si>
  <si>
    <t>Предоставление услуг здравоохранения, связанных с процессом перехода, в т.ч. гормональной терапии с последующим мониторингом, электролиза/удаления волос, цитологического мазка и других услуг гинекологического обследования, или переадресация для получения таких услуг</t>
  </si>
  <si>
    <t>Предоставление информации о юридическом признании пола, хирургической коррекции пола и соответствующих услугах, доступных в стране/регионе, взаимодействии гормональной терапии с другими видами лечения (ВИЧ, гепатита C, ТБ)</t>
  </si>
  <si>
    <t>Использование имени и местоимений по желанию человека (которые могут отличаться от тех, что указаны в документах, удостоверяющих личность), в т.ч. в рамках систем медицинского учета, чтобы трансгендерные и гендерно разнообразные люди не должны были много раз уточнять, как к ним обращаться, и не сталкивались многократно с мисгендерингом</t>
  </si>
  <si>
    <t>Гендерно-нейтральные или ориентированные на части тела формы предоставления услуг (например, описание процедур, исходя из половых признаков человека, а не предположений о половых признаках человека на основании документов, удостоверяющих личность, или внешнего вида - это может проявляться во введении политики, согласно которой поставщики услуг всем должны задавать вопрос о возможной беременности или говорить, что люди, у которых есть простаты, должны проходить скрининг, спрашивая при этом людей, относится ли это к ним, не выдвигая собственных предположений)</t>
  </si>
  <si>
    <t>Поставщики услуг, в том числе услуг здравоохранения, проходят обучение по гендерной проблематике, включая вопросы транс чувствительности и ЛГБТКИА+ позитивный подход к сексуальному образованию</t>
  </si>
  <si>
    <t>Прямая поддержка или переадресация в процессе раскрытия статуса членам семьи</t>
  </si>
  <si>
    <t>Всего ответов в Разделе 5 (всего должно быть 6)</t>
  </si>
  <si>
    <t>Полученный балл в сравнении с оптимальным сценарием</t>
  </si>
  <si>
    <t>Полученный балл в разрезе возможностей страны</t>
  </si>
  <si>
    <t>Раздел 6 - Услуги для людей, употребляющих наркотики</t>
  </si>
  <si>
    <t>Инклюзивные и доступные услуги для людей любого гендера</t>
  </si>
  <si>
    <t>Обмен игл и шприцев</t>
  </si>
  <si>
    <t>Выдача материалов для безопасного употребления неинъекционных наркотиков (курения, вдыхания)</t>
  </si>
  <si>
    <t>Поддерживающая терапия агонистами опиоидов (ПТАО) (переадресация или предоставление услуг)</t>
  </si>
  <si>
    <t>Специальное консультирование по снижению рисков (в т.ч. для потребителей новых психоактивных веществ и стимуляторов)</t>
  </si>
  <si>
    <t>Лечение наркотической зависимости (реабилитация)</t>
  </si>
  <si>
    <t>Доступ к налоксону</t>
  </si>
  <si>
    <t>Предоставление услуг пункта безопасного употребления веществ или переадресация для получения таких услуг</t>
  </si>
  <si>
    <t>Профилактика передозировок</t>
  </si>
  <si>
    <t>Услуги проверки наркотиков (драг чекинг)</t>
  </si>
  <si>
    <t>Всего ответов в Разделе 6 (всего должно быть 10)</t>
  </si>
  <si>
    <t>Раздел 7 - Услуги для людей, практикующих химсекс</t>
  </si>
  <si>
    <t>Выдача адаптированных информационных материалов по профилактике и снижению вреда для людей, практикующих химсекс</t>
  </si>
  <si>
    <t>Выдача материалов для безопасного употребления неинъекционных веществ (курения, вдыхания)</t>
  </si>
  <si>
    <t>Всего ответов в Разделе 7 (всего должно быть 9)</t>
  </si>
  <si>
    <t>Раздел 8 - Услуги для секс-работниц(ков)</t>
  </si>
  <si>
    <t>Открытый доступ к услугам для секс-работниц(ков) всех гендеров без дополнительных требований</t>
  </si>
  <si>
    <t>Подход к оказанию услуг не отождествляет секс-работу с насилием в отношении женщин</t>
  </si>
  <si>
    <t>Наличие мероприятий (желательно по принципу «равный-равному») для повышения безопасности секс-работы (например, путем достижения договоренности о безопасном сексе с клиентами)</t>
  </si>
  <si>
    <t>Переадрасация или предоставление услуг поддержки для детей секс-работниц(ков)</t>
  </si>
  <si>
    <t>Всего ответов в Разделе 8 (всего должно быть 4)</t>
  </si>
  <si>
    <t>Раздел 9 - Услуги для мигрантов, представителей мобильных групп населения и перемещенных лиц</t>
  </si>
  <si>
    <t>Доступ к услугам профилактики, в т.ч. биомедицинской профилактики, на таких же условиях, как и для граждан страны</t>
  </si>
  <si>
    <t>Обучение поставщиков услуг/член команды культурным, религиозным и социальным особенностям сообществ, с которыми они работают</t>
  </si>
  <si>
    <t>Включение в команду медиаторов из наиболее широко представленных сообществ мигрантов, которые пользуются услугами</t>
  </si>
  <si>
    <t>Если представители команды не говорят на языках, на которых говорят сообщества мигрантов, обеспечиваются услуги устного и письменного перевода с соблюдением надлежащих протоколов конфиденциальности</t>
  </si>
  <si>
    <t>При необходимости предоставляется переадресация или непосредственная помощь в решении административных вопросов (получение легального статуса) незарегистрированных мигрантов</t>
  </si>
  <si>
    <t>В стране имеется многоязычный механизм коммуникации/обмена сообщениями по вопросам доступа к здравоохранению (в т.ч. лечению), а также механизм социальной защиты</t>
  </si>
  <si>
    <t>Услуги являются инклюзивными и доступными для женщин, МСМ и трансгендерных/гендерно разнообразных персон</t>
  </si>
  <si>
    <t>Поддержка в получении медицинской страховки, если она требуется в стране, или переадресация для ее получения</t>
  </si>
  <si>
    <t>Всего ответов в Разделе 9 (всего должно быть 8)</t>
  </si>
  <si>
    <t>Всего по разделу</t>
  </si>
  <si>
    <t>Максимальные баллы по разделам</t>
  </si>
  <si>
    <t>Максимальный балл по Разделу 1</t>
  </si>
  <si>
    <t>Максимальный балл по Разделу 2</t>
  </si>
  <si>
    <t>Максимальный балл по Разделу 3</t>
  </si>
  <si>
    <t>Максимальный балл по Разделу 4</t>
  </si>
  <si>
    <t>Всего максимальный балл</t>
  </si>
  <si>
    <t>Расчеты</t>
  </si>
  <si>
    <t>Всего ответов 1-4</t>
  </si>
  <si>
    <t>Общий балл по Разделу 1</t>
  </si>
  <si>
    <t>Балл по Разделам 2-4</t>
  </si>
  <si>
    <t>ТЕКСТ</t>
  </si>
  <si>
    <t>Всего ответов в разделе</t>
  </si>
  <si>
    <t>Проверка расчетов по разделу 5</t>
  </si>
  <si>
    <t>Проверка расчетов по разделу 6</t>
  </si>
  <si>
    <t>Проверка расчетов по разделу 7</t>
  </si>
  <si>
    <t>Проверка расчетов по разделу 8</t>
  </si>
  <si>
    <t>Проверка расчетов по разделу 9</t>
  </si>
  <si>
    <r>
      <t xml:space="preserve">Kонтрольного перечня услуг комбинированной профилактики ВИЧ
</t>
    </r>
    <r>
      <rPr>
        <sz val="14"/>
        <color rgb="FF64288C"/>
        <rFont val="Trebuchet MS"/>
        <family val="2"/>
      </rPr>
      <t>Введение: использование контрольного перечня</t>
    </r>
  </si>
  <si>
    <r>
      <rPr>
        <b/>
        <sz val="10"/>
        <color rgb="FF000000"/>
        <rFont val="Trebuchet MS"/>
        <family val="2"/>
      </rPr>
      <t>Просьба заполнить первые четыре раздела, независимо от того, с какой(ими) группой(ами) вы работаете.</t>
    </r>
    <r>
      <rPr>
        <sz val="10"/>
        <color rgb="FF000000"/>
        <rFont val="Trebuchet MS"/>
        <family val="2"/>
      </rPr>
      <t xml:space="preserve"> Таким образом, вы получите общий балл в сравнении с «оптимальными» услугами комбинированной профилактики ВИЧ при условии соответствия всех приведенных услуг стандартам.  Также вы получите балл, который покажет вам, что может быть реализовано в вашей стране.</t>
    </r>
  </si>
  <si>
    <r>
      <t xml:space="preserve">Чтобы заполнить таблицу онлайн, выполните следующие действия:
1. Перейдите на лист "3. Ссылки и расчеты"
2. В верхнем меню откройте вкладку "Рецензирование" и выберите опцию "Снять защиту листа" 
3. Введите пароль: </t>
    </r>
    <r>
      <rPr>
        <b/>
        <sz val="10"/>
        <color rgb="FF000000"/>
        <rFont val="Trebuchet MS"/>
        <family val="2"/>
      </rPr>
      <t>SCOPE2023</t>
    </r>
    <r>
      <rPr>
        <sz val="10"/>
        <color rgb="FF000000"/>
        <rFont val="Trebuchet MS"/>
        <family val="2"/>
      </rPr>
      <t xml:space="preserve">
4. После внесения изменений выберите опцию "Возобновить защиту"</t>
    </r>
  </si>
  <si>
    <t xml:space="preserve"> Проект SCOPE («Стратегическое расширение возможностей сообществ в сфере профилактики ВИЧ») инициирован EATG и реализуется в рамках гранта ViiV Healthcare Europe Ltd.</t>
  </si>
  <si>
    <t>Последнее обновление: ноябрь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</si>
</sst>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Calibri"/>
      <family val="2"/>
    </font>
    <font>
      <sz val="10"/>
      <color rgb="FF000000"/>
      <name val="Trebuchet MS"/>
      <family val="2"/>
    </font>
    <font>
      <b/>
      <sz val="10"/>
      <color rgb="FF000000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sz val="14"/>
      <color rgb="FFC8285E"/>
      <name val="Trebuchet MS"/>
      <family val="2"/>
    </font>
    <font>
      <sz val="14"/>
      <color rgb="FF64288C"/>
      <name val="Trebuchet MS"/>
      <family val="2"/>
    </font>
    <font>
      <i/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99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4" xfId="0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5" xfId="0" applyBorder="1"/>
    <xf numFmtId="0" fontId="1" fillId="0" borderId="8" xfId="0" applyFont="1" applyBorder="1" applyAlignment="1">
      <alignment horizontal="center" vertical="center" wrapText="1"/>
    </xf>
    <xf numFmtId="0" fontId="2" fillId="0" borderId="10" xfId="0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9" fontId="2" fillId="0" borderId="4" xfId="0" applyNumberFormat="1" applyFont="1" applyBorder="1"/>
    <xf numFmtId="0" fontId="0" fillId="0" borderId="5" xfId="0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center" vertical="center"/>
    </xf>
    <xf numFmtId="0" fontId="5" fillId="0" borderId="5" xfId="0" applyFont="1" applyBorder="1"/>
    <xf numFmtId="9" fontId="1" fillId="0" borderId="2" xfId="1" applyFont="1" applyBorder="1" applyAlignment="1">
      <alignment vertical="center" wrapText="1"/>
    </xf>
    <xf numFmtId="2" fontId="1" fillId="0" borderId="1" xfId="1" applyNumberFormat="1" applyFont="1" applyBorder="1" applyAlignment="1">
      <alignment vertical="center" wrapText="1"/>
    </xf>
    <xf numFmtId="1" fontId="1" fillId="0" borderId="1" xfId="1" applyNumberFormat="1" applyFont="1" applyBorder="1" applyAlignment="1">
      <alignment vertical="center" wrapText="1"/>
    </xf>
    <xf numFmtId="2" fontId="1" fillId="0" borderId="2" xfId="1" applyNumberFormat="1" applyFont="1" applyBorder="1" applyAlignment="1">
      <alignment vertical="center" wrapText="1"/>
    </xf>
    <xf numFmtId="0" fontId="6" fillId="2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left" wrapText="1"/>
    </xf>
    <xf numFmtId="0" fontId="3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wrapText="1"/>
    </xf>
    <xf numFmtId="0" fontId="9" fillId="0" borderId="0" xfId="0" applyFont="1" applyAlignment="1">
      <alignment vertical="center"/>
    </xf>
    <xf numFmtId="0" fontId="11" fillId="0" borderId="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5" fillId="0" borderId="25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25" xfId="0" applyFont="1" applyBorder="1" applyAlignment="1">
      <alignment horizont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2" fillId="0" borderId="2" xfId="0" applyFont="1" applyBorder="1"/>
    <xf numFmtId="0" fontId="2" fillId="0" borderId="4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fmlaLink="'3. Ссылки и расчеты'!$E$4" lockText="1" noThreeD="1"/>
</file>

<file path=xl/ctrlProps/ctrlProp10.xml><?xml version="1.0" encoding="utf-8"?>
<formControlPr xmlns="http://schemas.microsoft.com/office/spreadsheetml/2009/9/main" objectType="CheckBox" fmlaLink="'3. Ссылки и расчеты'!$F$8" lockText="1" noThreeD="1"/>
</file>

<file path=xl/ctrlProps/ctrlProp100.xml><?xml version="1.0" encoding="utf-8"?>
<formControlPr xmlns="http://schemas.microsoft.com/office/spreadsheetml/2009/9/main" objectType="CheckBox" fmlaLink="'3. Ссылки и расчеты'!$H$35" lockText="1" noThreeD="1"/>
</file>

<file path=xl/ctrlProps/ctrlProp101.xml><?xml version="1.0" encoding="utf-8"?>
<formControlPr xmlns="http://schemas.microsoft.com/office/spreadsheetml/2009/9/main" objectType="CheckBox" fmlaLink="'3. Ссылки и расчеты'!$E$38" lockText="1" noThreeD="1"/>
</file>

<file path=xl/ctrlProps/ctrlProp102.xml><?xml version="1.0" encoding="utf-8"?>
<formControlPr xmlns="http://schemas.microsoft.com/office/spreadsheetml/2009/9/main" objectType="CheckBox" fmlaLink="'3. Ссылки и расчеты'!$F$38" lockText="1" noThreeD="1"/>
</file>

<file path=xl/ctrlProps/ctrlProp103.xml><?xml version="1.0" encoding="utf-8"?>
<formControlPr xmlns="http://schemas.microsoft.com/office/spreadsheetml/2009/9/main" objectType="CheckBox" fmlaLink="'3. Ссылки и расчеты'!$G$38" lockText="1" noThreeD="1"/>
</file>

<file path=xl/ctrlProps/ctrlProp104.xml><?xml version="1.0" encoding="utf-8"?>
<formControlPr xmlns="http://schemas.microsoft.com/office/spreadsheetml/2009/9/main" objectType="CheckBox" fmlaLink="'3. Ссылки и расчеты'!$H$38" lockText="1" noThreeD="1"/>
</file>

<file path=xl/ctrlProps/ctrlProp105.xml><?xml version="1.0" encoding="utf-8"?>
<formControlPr xmlns="http://schemas.microsoft.com/office/spreadsheetml/2009/9/main" objectType="CheckBox" fmlaLink="'3. Ссылки и расчеты'!$E$39" lockText="1" noThreeD="1"/>
</file>

<file path=xl/ctrlProps/ctrlProp106.xml><?xml version="1.0" encoding="utf-8"?>
<formControlPr xmlns="http://schemas.microsoft.com/office/spreadsheetml/2009/9/main" objectType="CheckBox" fmlaLink="'3. Ссылки и расчеты'!$F$39" lockText="1" noThreeD="1"/>
</file>

<file path=xl/ctrlProps/ctrlProp107.xml><?xml version="1.0" encoding="utf-8"?>
<formControlPr xmlns="http://schemas.microsoft.com/office/spreadsheetml/2009/9/main" objectType="CheckBox" fmlaLink="'3. Ссылки и расчеты'!$G$39" lockText="1" noThreeD="1"/>
</file>

<file path=xl/ctrlProps/ctrlProp108.xml><?xml version="1.0" encoding="utf-8"?>
<formControlPr xmlns="http://schemas.microsoft.com/office/spreadsheetml/2009/9/main" objectType="CheckBox" fmlaLink="'3. Ссылки и расчеты'!$H$39" lockText="1" noThreeD="1"/>
</file>

<file path=xl/ctrlProps/ctrlProp109.xml><?xml version="1.0" encoding="utf-8"?>
<formControlPr xmlns="http://schemas.microsoft.com/office/spreadsheetml/2009/9/main" objectType="CheckBox" fmlaLink="'3. Ссылки и расчеты'!$E$40" lockText="1" noThreeD="1"/>
</file>

<file path=xl/ctrlProps/ctrlProp11.xml><?xml version="1.0" encoding="utf-8"?>
<formControlPr xmlns="http://schemas.microsoft.com/office/spreadsheetml/2009/9/main" objectType="CheckBox" fmlaLink="'3. Ссылки и расчеты'!$E$9" lockText="1" noThreeD="1"/>
</file>

<file path=xl/ctrlProps/ctrlProp110.xml><?xml version="1.0" encoding="utf-8"?>
<formControlPr xmlns="http://schemas.microsoft.com/office/spreadsheetml/2009/9/main" objectType="CheckBox" fmlaLink="'3. Ссылки и расчеты'!$F$40" lockText="1" noThreeD="1"/>
</file>

<file path=xl/ctrlProps/ctrlProp111.xml><?xml version="1.0" encoding="utf-8"?>
<formControlPr xmlns="http://schemas.microsoft.com/office/spreadsheetml/2009/9/main" objectType="CheckBox" fmlaLink="'3. Ссылки и расчеты'!$G$40" lockText="1" noThreeD="1"/>
</file>

<file path=xl/ctrlProps/ctrlProp112.xml><?xml version="1.0" encoding="utf-8"?>
<formControlPr xmlns="http://schemas.microsoft.com/office/spreadsheetml/2009/9/main" objectType="CheckBox" fmlaLink="'3. Ссылки и расчеты'!$H$40" lockText="1" noThreeD="1"/>
</file>

<file path=xl/ctrlProps/ctrlProp113.xml><?xml version="1.0" encoding="utf-8"?>
<formControlPr xmlns="http://schemas.microsoft.com/office/spreadsheetml/2009/9/main" objectType="CheckBox" fmlaLink="'3. Ссылки и расчеты'!$E$41" lockText="1" noThreeD="1"/>
</file>

<file path=xl/ctrlProps/ctrlProp114.xml><?xml version="1.0" encoding="utf-8"?>
<formControlPr xmlns="http://schemas.microsoft.com/office/spreadsheetml/2009/9/main" objectType="CheckBox" fmlaLink="'3. Ссылки и расчеты'!$F$41" lockText="1" noThreeD="1"/>
</file>

<file path=xl/ctrlProps/ctrlProp115.xml><?xml version="1.0" encoding="utf-8"?>
<formControlPr xmlns="http://schemas.microsoft.com/office/spreadsheetml/2009/9/main" objectType="CheckBox" fmlaLink="'3. Ссылки и расчеты'!$G$41" lockText="1" noThreeD="1"/>
</file>

<file path=xl/ctrlProps/ctrlProp116.xml><?xml version="1.0" encoding="utf-8"?>
<formControlPr xmlns="http://schemas.microsoft.com/office/spreadsheetml/2009/9/main" objectType="CheckBox" fmlaLink="'3. Ссылки и расчеты'!$H$41" lockText="1" noThreeD="1"/>
</file>

<file path=xl/ctrlProps/ctrlProp117.xml><?xml version="1.0" encoding="utf-8"?>
<formControlPr xmlns="http://schemas.microsoft.com/office/spreadsheetml/2009/9/main" objectType="CheckBox" fmlaLink="'3. Ссылки и расчеты'!$E$42" lockText="1" noThreeD="1"/>
</file>

<file path=xl/ctrlProps/ctrlProp118.xml><?xml version="1.0" encoding="utf-8"?>
<formControlPr xmlns="http://schemas.microsoft.com/office/spreadsheetml/2009/9/main" objectType="CheckBox" fmlaLink="'3. Ссылки и расчеты'!$F$42" lockText="1" noThreeD="1"/>
</file>

<file path=xl/ctrlProps/ctrlProp119.xml><?xml version="1.0" encoding="utf-8"?>
<formControlPr xmlns="http://schemas.microsoft.com/office/spreadsheetml/2009/9/main" objectType="CheckBox" fmlaLink="'3. Ссылки и расчеты'!$G$42" lockText="1" noThreeD="1"/>
</file>

<file path=xl/ctrlProps/ctrlProp12.xml><?xml version="1.0" encoding="utf-8"?>
<formControlPr xmlns="http://schemas.microsoft.com/office/spreadsheetml/2009/9/main" objectType="CheckBox" fmlaLink="'3. Ссылки и расчеты'!$F$9" lockText="1" noThreeD="1"/>
</file>

<file path=xl/ctrlProps/ctrlProp120.xml><?xml version="1.0" encoding="utf-8"?>
<formControlPr xmlns="http://schemas.microsoft.com/office/spreadsheetml/2009/9/main" objectType="CheckBox" fmlaLink="'3. Ссылки и расчеты'!$H$42" lockText="1" noThreeD="1"/>
</file>

<file path=xl/ctrlProps/ctrlProp121.xml><?xml version="1.0" encoding="utf-8"?>
<formControlPr xmlns="http://schemas.microsoft.com/office/spreadsheetml/2009/9/main" objectType="CheckBox" fmlaLink="'3. Ссылки и расчеты'!$E$43" lockText="1" noThreeD="1"/>
</file>

<file path=xl/ctrlProps/ctrlProp122.xml><?xml version="1.0" encoding="utf-8"?>
<formControlPr xmlns="http://schemas.microsoft.com/office/spreadsheetml/2009/9/main" objectType="CheckBox" fmlaLink="'3. Ссылки и расчеты'!$F$43" lockText="1" noThreeD="1"/>
</file>

<file path=xl/ctrlProps/ctrlProp123.xml><?xml version="1.0" encoding="utf-8"?>
<formControlPr xmlns="http://schemas.microsoft.com/office/spreadsheetml/2009/9/main" objectType="CheckBox" fmlaLink="'3. Ссылки и расчеты'!$G$43" lockText="1" noThreeD="1"/>
</file>

<file path=xl/ctrlProps/ctrlProp124.xml><?xml version="1.0" encoding="utf-8"?>
<formControlPr xmlns="http://schemas.microsoft.com/office/spreadsheetml/2009/9/main" objectType="CheckBox" fmlaLink="'3. Ссылки и расчеты'!$H$43" lockText="1" noThreeD="1"/>
</file>

<file path=xl/ctrlProps/ctrlProp125.xml><?xml version="1.0" encoding="utf-8"?>
<formControlPr xmlns="http://schemas.microsoft.com/office/spreadsheetml/2009/9/main" objectType="CheckBox" fmlaLink="'3. Ссылки и расчеты'!$E$44" lockText="1" noThreeD="1"/>
</file>

<file path=xl/ctrlProps/ctrlProp126.xml><?xml version="1.0" encoding="utf-8"?>
<formControlPr xmlns="http://schemas.microsoft.com/office/spreadsheetml/2009/9/main" objectType="CheckBox" fmlaLink="'3. Ссылки и расчеты'!$F$44" lockText="1" noThreeD="1"/>
</file>

<file path=xl/ctrlProps/ctrlProp127.xml><?xml version="1.0" encoding="utf-8"?>
<formControlPr xmlns="http://schemas.microsoft.com/office/spreadsheetml/2009/9/main" objectType="CheckBox" fmlaLink="'3. Ссылки и расчеты'!$G$44" lockText="1" noThreeD="1"/>
</file>

<file path=xl/ctrlProps/ctrlProp128.xml><?xml version="1.0" encoding="utf-8"?>
<formControlPr xmlns="http://schemas.microsoft.com/office/spreadsheetml/2009/9/main" objectType="CheckBox" fmlaLink="'3. Ссылки и расчеты'!$H$44" lockText="1" noThreeD="1"/>
</file>

<file path=xl/ctrlProps/ctrlProp129.xml><?xml version="1.0" encoding="utf-8"?>
<formControlPr xmlns="http://schemas.microsoft.com/office/spreadsheetml/2009/9/main" objectType="CheckBox" fmlaLink="'3. Ссылки и расчеты'!$E$45" lockText="1" noThreeD="1"/>
</file>

<file path=xl/ctrlProps/ctrlProp13.xml><?xml version="1.0" encoding="utf-8"?>
<formControlPr xmlns="http://schemas.microsoft.com/office/spreadsheetml/2009/9/main" objectType="CheckBox" fmlaLink="'3. Ссылки и расчеты'!$E$12" lockText="1" noThreeD="1"/>
</file>

<file path=xl/ctrlProps/ctrlProp130.xml><?xml version="1.0" encoding="utf-8"?>
<formControlPr xmlns="http://schemas.microsoft.com/office/spreadsheetml/2009/9/main" objectType="CheckBox" fmlaLink="'3. Ссылки и расчеты'!$F$45" lockText="1" noThreeD="1"/>
</file>

<file path=xl/ctrlProps/ctrlProp131.xml><?xml version="1.0" encoding="utf-8"?>
<formControlPr xmlns="http://schemas.microsoft.com/office/spreadsheetml/2009/9/main" objectType="CheckBox" fmlaLink="'3. Ссылки и расчеты'!$G$45" lockText="1" noThreeD="1"/>
</file>

<file path=xl/ctrlProps/ctrlProp132.xml><?xml version="1.0" encoding="utf-8"?>
<formControlPr xmlns="http://schemas.microsoft.com/office/spreadsheetml/2009/9/main" objectType="CheckBox" fmlaLink="'3. Ссылки и расчеты'!$H$45" lockText="1" noThreeD="1"/>
</file>

<file path=xl/ctrlProps/ctrlProp133.xml><?xml version="1.0" encoding="utf-8"?>
<formControlPr xmlns="http://schemas.microsoft.com/office/spreadsheetml/2009/9/main" objectType="CheckBox" fmlaLink="'3. Ссылки и расчеты'!$E$46" lockText="1" noThreeD="1"/>
</file>

<file path=xl/ctrlProps/ctrlProp134.xml><?xml version="1.0" encoding="utf-8"?>
<formControlPr xmlns="http://schemas.microsoft.com/office/spreadsheetml/2009/9/main" objectType="CheckBox" fmlaLink="'3. Ссылки и расчеты'!$F$46" lockText="1" noThreeD="1"/>
</file>

<file path=xl/ctrlProps/ctrlProp135.xml><?xml version="1.0" encoding="utf-8"?>
<formControlPr xmlns="http://schemas.microsoft.com/office/spreadsheetml/2009/9/main" objectType="CheckBox" fmlaLink="'3. Ссылки и расчеты'!$G$46" lockText="1" noThreeD="1"/>
</file>

<file path=xl/ctrlProps/ctrlProp136.xml><?xml version="1.0" encoding="utf-8"?>
<formControlPr xmlns="http://schemas.microsoft.com/office/spreadsheetml/2009/9/main" objectType="CheckBox" fmlaLink="'3. Ссылки и расчеты'!$H$46" lockText="1" noThreeD="1"/>
</file>

<file path=xl/ctrlProps/ctrlProp137.xml><?xml version="1.0" encoding="utf-8"?>
<formControlPr xmlns="http://schemas.microsoft.com/office/spreadsheetml/2009/9/main" objectType="CheckBox" fmlaLink="'3. Ссылки и расчеты'!$E$47" lockText="1" noThreeD="1"/>
</file>

<file path=xl/ctrlProps/ctrlProp138.xml><?xml version="1.0" encoding="utf-8"?>
<formControlPr xmlns="http://schemas.microsoft.com/office/spreadsheetml/2009/9/main" objectType="CheckBox" fmlaLink="'3. Ссылки и расчеты'!$F$47" lockText="1" noThreeD="1"/>
</file>

<file path=xl/ctrlProps/ctrlProp139.xml><?xml version="1.0" encoding="utf-8"?>
<formControlPr xmlns="http://schemas.microsoft.com/office/spreadsheetml/2009/9/main" objectType="CheckBox" fmlaLink="'3. Ссылки и расчеты'!$G$47" lockText="1" noThreeD="1"/>
</file>

<file path=xl/ctrlProps/ctrlProp14.xml><?xml version="1.0" encoding="utf-8"?>
<formControlPr xmlns="http://schemas.microsoft.com/office/spreadsheetml/2009/9/main" objectType="CheckBox" fmlaLink="'3. Ссылки и расчеты'!$F$12" lockText="1" noThreeD="1"/>
</file>

<file path=xl/ctrlProps/ctrlProp140.xml><?xml version="1.0" encoding="utf-8"?>
<formControlPr xmlns="http://schemas.microsoft.com/office/spreadsheetml/2009/9/main" objectType="CheckBox" fmlaLink="'3. Ссылки и расчеты'!$H$47" lockText="1" noThreeD="1"/>
</file>

<file path=xl/ctrlProps/ctrlProp141.xml><?xml version="1.0" encoding="utf-8"?>
<formControlPr xmlns="http://schemas.microsoft.com/office/spreadsheetml/2009/9/main" objectType="CheckBox" fmlaLink="'3. Ссылки и расчеты'!$E$57" lockText="1" noThreeD="1"/>
</file>

<file path=xl/ctrlProps/ctrlProp142.xml><?xml version="1.0" encoding="utf-8"?>
<formControlPr xmlns="http://schemas.microsoft.com/office/spreadsheetml/2009/9/main" objectType="CheckBox" fmlaLink="'3. Ссылки и расчеты'!$F$57" lockText="1" noThreeD="1"/>
</file>

<file path=xl/ctrlProps/ctrlProp143.xml><?xml version="1.0" encoding="utf-8"?>
<formControlPr xmlns="http://schemas.microsoft.com/office/spreadsheetml/2009/9/main" objectType="CheckBox" fmlaLink="'3. Ссылки и расчеты'!$G$57" lockText="1" noThreeD="1"/>
</file>

<file path=xl/ctrlProps/ctrlProp144.xml><?xml version="1.0" encoding="utf-8"?>
<formControlPr xmlns="http://schemas.microsoft.com/office/spreadsheetml/2009/9/main" objectType="CheckBox" fmlaLink="'3. Ссылки и расчеты'!$H$57" lockText="1" noThreeD="1"/>
</file>

<file path=xl/ctrlProps/ctrlProp145.xml><?xml version="1.0" encoding="utf-8"?>
<formControlPr xmlns="http://schemas.microsoft.com/office/spreadsheetml/2009/9/main" objectType="CheckBox" fmlaLink="'3. Ссылки и расчеты'!$E$58" lockText="1" noThreeD="1"/>
</file>

<file path=xl/ctrlProps/ctrlProp146.xml><?xml version="1.0" encoding="utf-8"?>
<formControlPr xmlns="http://schemas.microsoft.com/office/spreadsheetml/2009/9/main" objectType="CheckBox" fmlaLink="'3. Ссылки и расчеты'!$F$58" lockText="1" noThreeD="1"/>
</file>

<file path=xl/ctrlProps/ctrlProp147.xml><?xml version="1.0" encoding="utf-8"?>
<formControlPr xmlns="http://schemas.microsoft.com/office/spreadsheetml/2009/9/main" objectType="CheckBox" fmlaLink="'3. Ссылки и расчеты'!$G$58" lockText="1" noThreeD="1"/>
</file>

<file path=xl/ctrlProps/ctrlProp148.xml><?xml version="1.0" encoding="utf-8"?>
<formControlPr xmlns="http://schemas.microsoft.com/office/spreadsheetml/2009/9/main" objectType="CheckBox" fmlaLink="'3. Ссылки и расчеты'!$H$58" lockText="1" noThreeD="1"/>
</file>

<file path=xl/ctrlProps/ctrlProp149.xml><?xml version="1.0" encoding="utf-8"?>
<formControlPr xmlns="http://schemas.microsoft.com/office/spreadsheetml/2009/9/main" objectType="CheckBox" fmlaLink="'3. Ссылки и расчеты'!$E$59" lockText="1" noThreeD="1"/>
</file>

<file path=xl/ctrlProps/ctrlProp15.xml><?xml version="1.0" encoding="utf-8"?>
<formControlPr xmlns="http://schemas.microsoft.com/office/spreadsheetml/2009/9/main" objectType="CheckBox" fmlaLink="'3. Ссылки и расчеты'!$G$12" lockText="1" noThreeD="1"/>
</file>

<file path=xl/ctrlProps/ctrlProp150.xml><?xml version="1.0" encoding="utf-8"?>
<formControlPr xmlns="http://schemas.microsoft.com/office/spreadsheetml/2009/9/main" objectType="CheckBox" fmlaLink="'3. Ссылки и расчеты'!$F$59" lockText="1" noThreeD="1"/>
</file>

<file path=xl/ctrlProps/ctrlProp151.xml><?xml version="1.0" encoding="utf-8"?>
<formControlPr xmlns="http://schemas.microsoft.com/office/spreadsheetml/2009/9/main" objectType="CheckBox" fmlaLink="'3. Ссылки и расчеты'!$G$59" lockText="1" noThreeD="1"/>
</file>

<file path=xl/ctrlProps/ctrlProp152.xml><?xml version="1.0" encoding="utf-8"?>
<formControlPr xmlns="http://schemas.microsoft.com/office/spreadsheetml/2009/9/main" objectType="CheckBox" fmlaLink="'3. Ссылки и расчеты'!$H$59" lockText="1" noThreeD="1"/>
</file>

<file path=xl/ctrlProps/ctrlProp153.xml><?xml version="1.0" encoding="utf-8"?>
<formControlPr xmlns="http://schemas.microsoft.com/office/spreadsheetml/2009/9/main" objectType="CheckBox" fmlaLink="'3. Ссылки и расчеты'!$E$60" lockText="1" noThreeD="1"/>
</file>

<file path=xl/ctrlProps/ctrlProp154.xml><?xml version="1.0" encoding="utf-8"?>
<formControlPr xmlns="http://schemas.microsoft.com/office/spreadsheetml/2009/9/main" objectType="CheckBox" fmlaLink="'3. Ссылки и расчеты'!$F$60" lockText="1" noThreeD="1"/>
</file>

<file path=xl/ctrlProps/ctrlProp155.xml><?xml version="1.0" encoding="utf-8"?>
<formControlPr xmlns="http://schemas.microsoft.com/office/spreadsheetml/2009/9/main" objectType="CheckBox" fmlaLink="'3. Ссылки и расчеты'!$G$60" lockText="1" noThreeD="1"/>
</file>

<file path=xl/ctrlProps/ctrlProp156.xml><?xml version="1.0" encoding="utf-8"?>
<formControlPr xmlns="http://schemas.microsoft.com/office/spreadsheetml/2009/9/main" objectType="CheckBox" fmlaLink="'3. Ссылки и расчеты'!$H$60" lockText="1" noThreeD="1"/>
</file>

<file path=xl/ctrlProps/ctrlProp157.xml><?xml version="1.0" encoding="utf-8"?>
<formControlPr xmlns="http://schemas.microsoft.com/office/spreadsheetml/2009/9/main" objectType="CheckBox" fmlaLink="'3. Ссылки и расчеты'!$E$61" lockText="1" noThreeD="1"/>
</file>

<file path=xl/ctrlProps/ctrlProp158.xml><?xml version="1.0" encoding="utf-8"?>
<formControlPr xmlns="http://schemas.microsoft.com/office/spreadsheetml/2009/9/main" objectType="CheckBox" fmlaLink="'3. Ссылки и расчеты'!$F$61" lockText="1" noThreeD="1"/>
</file>

<file path=xl/ctrlProps/ctrlProp159.xml><?xml version="1.0" encoding="utf-8"?>
<formControlPr xmlns="http://schemas.microsoft.com/office/spreadsheetml/2009/9/main" objectType="CheckBox" fmlaLink="'3. Ссылки и расчеты'!$G$61" lockText="1" noThreeD="1"/>
</file>

<file path=xl/ctrlProps/ctrlProp16.xml><?xml version="1.0" encoding="utf-8"?>
<formControlPr xmlns="http://schemas.microsoft.com/office/spreadsheetml/2009/9/main" objectType="CheckBox" fmlaLink="'3. Ссылки и расчеты'!$H$12" lockText="1" noThreeD="1"/>
</file>

<file path=xl/ctrlProps/ctrlProp160.xml><?xml version="1.0" encoding="utf-8"?>
<formControlPr xmlns="http://schemas.microsoft.com/office/spreadsheetml/2009/9/main" objectType="CheckBox" fmlaLink="'3. Ссылки и расчеты'!$H$61" lockText="1" noThreeD="1"/>
</file>

<file path=xl/ctrlProps/ctrlProp161.xml><?xml version="1.0" encoding="utf-8"?>
<formControlPr xmlns="http://schemas.microsoft.com/office/spreadsheetml/2009/9/main" objectType="CheckBox" fmlaLink="'3. Ссылки и расчеты'!$E$62" lockText="1" noThreeD="1"/>
</file>

<file path=xl/ctrlProps/ctrlProp162.xml><?xml version="1.0" encoding="utf-8"?>
<formControlPr xmlns="http://schemas.microsoft.com/office/spreadsheetml/2009/9/main" objectType="CheckBox" fmlaLink="'3. Ссылки и расчеты'!$F$62" lockText="1" noThreeD="1"/>
</file>

<file path=xl/ctrlProps/ctrlProp163.xml><?xml version="1.0" encoding="utf-8"?>
<formControlPr xmlns="http://schemas.microsoft.com/office/spreadsheetml/2009/9/main" objectType="CheckBox" fmlaLink="'3. Ссылки и расчеты'!$G$62" lockText="1" noThreeD="1"/>
</file>

<file path=xl/ctrlProps/ctrlProp164.xml><?xml version="1.0" encoding="utf-8"?>
<formControlPr xmlns="http://schemas.microsoft.com/office/spreadsheetml/2009/9/main" objectType="CheckBox" fmlaLink="'3. Ссылки и расчеты'!$H$62" lockText="1" noThreeD="1"/>
</file>

<file path=xl/ctrlProps/ctrlProp165.xml><?xml version="1.0" encoding="utf-8"?>
<formControlPr xmlns="http://schemas.microsoft.com/office/spreadsheetml/2009/9/main" objectType="CheckBox" fmlaLink="'3. Ссылки и расчеты'!$E$67" lockText="1" noThreeD="1"/>
</file>

<file path=xl/ctrlProps/ctrlProp166.xml><?xml version="1.0" encoding="utf-8"?>
<formControlPr xmlns="http://schemas.microsoft.com/office/spreadsheetml/2009/9/main" objectType="CheckBox" fmlaLink="'3. Ссылки и расчеты'!$F$67" lockText="1" noThreeD="1"/>
</file>

<file path=xl/ctrlProps/ctrlProp167.xml><?xml version="1.0" encoding="utf-8"?>
<formControlPr xmlns="http://schemas.microsoft.com/office/spreadsheetml/2009/9/main" objectType="CheckBox" fmlaLink="'3. Ссылки и расчеты'!$G$67" lockText="1" noThreeD="1"/>
</file>

<file path=xl/ctrlProps/ctrlProp168.xml><?xml version="1.0" encoding="utf-8"?>
<formControlPr xmlns="http://schemas.microsoft.com/office/spreadsheetml/2009/9/main" objectType="CheckBox" fmlaLink="'3. Ссылки и расчеты'!$H$67" lockText="1" noThreeD="1"/>
</file>

<file path=xl/ctrlProps/ctrlProp169.xml><?xml version="1.0" encoding="utf-8"?>
<formControlPr xmlns="http://schemas.microsoft.com/office/spreadsheetml/2009/9/main" objectType="CheckBox" fmlaLink="'3. Ссылки и расчеты'!$E$68" lockText="1" noThreeD="1"/>
</file>

<file path=xl/ctrlProps/ctrlProp17.xml><?xml version="1.0" encoding="utf-8"?>
<formControlPr xmlns="http://schemas.microsoft.com/office/spreadsheetml/2009/9/main" objectType="CheckBox" fmlaLink="'3. Ссылки и расчеты'!$E$13" lockText="1" noThreeD="1"/>
</file>

<file path=xl/ctrlProps/ctrlProp170.xml><?xml version="1.0" encoding="utf-8"?>
<formControlPr xmlns="http://schemas.microsoft.com/office/spreadsheetml/2009/9/main" objectType="CheckBox" fmlaLink="'3. Ссылки и расчеты'!$F$68" lockText="1" noThreeD="1"/>
</file>

<file path=xl/ctrlProps/ctrlProp171.xml><?xml version="1.0" encoding="utf-8"?>
<formControlPr xmlns="http://schemas.microsoft.com/office/spreadsheetml/2009/9/main" objectType="CheckBox" fmlaLink="'3. Ссылки и расчеты'!$G$68" lockText="1" noThreeD="1"/>
</file>

<file path=xl/ctrlProps/ctrlProp172.xml><?xml version="1.0" encoding="utf-8"?>
<formControlPr xmlns="http://schemas.microsoft.com/office/spreadsheetml/2009/9/main" objectType="CheckBox" fmlaLink="'3. Ссылки и расчеты'!$H$68" lockText="1" noThreeD="1"/>
</file>

<file path=xl/ctrlProps/ctrlProp173.xml><?xml version="1.0" encoding="utf-8"?>
<formControlPr xmlns="http://schemas.microsoft.com/office/spreadsheetml/2009/9/main" objectType="CheckBox" fmlaLink="'3. Ссылки и расчеты'!$E$69" lockText="1" noThreeD="1"/>
</file>

<file path=xl/ctrlProps/ctrlProp174.xml><?xml version="1.0" encoding="utf-8"?>
<formControlPr xmlns="http://schemas.microsoft.com/office/spreadsheetml/2009/9/main" objectType="CheckBox" fmlaLink="'3. Ссылки и расчеты'!$F$69" lockText="1" noThreeD="1"/>
</file>

<file path=xl/ctrlProps/ctrlProp175.xml><?xml version="1.0" encoding="utf-8"?>
<formControlPr xmlns="http://schemas.microsoft.com/office/spreadsheetml/2009/9/main" objectType="CheckBox" fmlaLink="'3. Ссылки и расчеты'!$G$69" lockText="1" noThreeD="1"/>
</file>

<file path=xl/ctrlProps/ctrlProp176.xml><?xml version="1.0" encoding="utf-8"?>
<formControlPr xmlns="http://schemas.microsoft.com/office/spreadsheetml/2009/9/main" objectType="CheckBox" fmlaLink="'3. Ссылки и расчеты'!$H$69" lockText="1" noThreeD="1"/>
</file>

<file path=xl/ctrlProps/ctrlProp177.xml><?xml version="1.0" encoding="utf-8"?>
<formControlPr xmlns="http://schemas.microsoft.com/office/spreadsheetml/2009/9/main" objectType="CheckBox" fmlaLink="'3. Ссылки и расчеты'!$E$70" lockText="1" noThreeD="1"/>
</file>

<file path=xl/ctrlProps/ctrlProp178.xml><?xml version="1.0" encoding="utf-8"?>
<formControlPr xmlns="http://schemas.microsoft.com/office/spreadsheetml/2009/9/main" objectType="CheckBox" fmlaLink="'3. Ссылки и расчеты'!$F$70" lockText="1" noThreeD="1"/>
</file>

<file path=xl/ctrlProps/ctrlProp179.xml><?xml version="1.0" encoding="utf-8"?>
<formControlPr xmlns="http://schemas.microsoft.com/office/spreadsheetml/2009/9/main" objectType="CheckBox" fmlaLink="'3. Ссылки и расчеты'!$G$70" lockText="1" noThreeD="1"/>
</file>

<file path=xl/ctrlProps/ctrlProp18.xml><?xml version="1.0" encoding="utf-8"?>
<formControlPr xmlns="http://schemas.microsoft.com/office/spreadsheetml/2009/9/main" objectType="CheckBox" fmlaLink="'3. Ссылки и расчеты'!$F$13" lockText="1" noThreeD="1"/>
</file>

<file path=xl/ctrlProps/ctrlProp180.xml><?xml version="1.0" encoding="utf-8"?>
<formControlPr xmlns="http://schemas.microsoft.com/office/spreadsheetml/2009/9/main" objectType="CheckBox" fmlaLink="'3. Ссылки и расчеты'!$H$70" lockText="1" noThreeD="1"/>
</file>

<file path=xl/ctrlProps/ctrlProp181.xml><?xml version="1.0" encoding="utf-8"?>
<formControlPr xmlns="http://schemas.microsoft.com/office/spreadsheetml/2009/9/main" objectType="CheckBox" fmlaLink="'3. Ссылки и расчеты'!$E$71" lockText="1" noThreeD="1"/>
</file>

<file path=xl/ctrlProps/ctrlProp182.xml><?xml version="1.0" encoding="utf-8"?>
<formControlPr xmlns="http://schemas.microsoft.com/office/spreadsheetml/2009/9/main" objectType="CheckBox" fmlaLink="'3. Ссылки и расчеты'!$F$71" lockText="1" noThreeD="1"/>
</file>

<file path=xl/ctrlProps/ctrlProp183.xml><?xml version="1.0" encoding="utf-8"?>
<formControlPr xmlns="http://schemas.microsoft.com/office/spreadsheetml/2009/9/main" objectType="CheckBox" fmlaLink="'3. Ссылки и расчеты'!$G$71" lockText="1" noThreeD="1"/>
</file>

<file path=xl/ctrlProps/ctrlProp184.xml><?xml version="1.0" encoding="utf-8"?>
<formControlPr xmlns="http://schemas.microsoft.com/office/spreadsheetml/2009/9/main" objectType="CheckBox" fmlaLink="'3. Ссылки и расчеты'!$H$71" lockText="1" noThreeD="1"/>
</file>

<file path=xl/ctrlProps/ctrlProp185.xml><?xml version="1.0" encoding="utf-8"?>
<formControlPr xmlns="http://schemas.microsoft.com/office/spreadsheetml/2009/9/main" objectType="CheckBox" fmlaLink="'3. Ссылки и расчеты'!$E$72" lockText="1" noThreeD="1"/>
</file>

<file path=xl/ctrlProps/ctrlProp186.xml><?xml version="1.0" encoding="utf-8"?>
<formControlPr xmlns="http://schemas.microsoft.com/office/spreadsheetml/2009/9/main" objectType="CheckBox" fmlaLink="'3. Ссылки и расчеты'!$F$72" lockText="1" noThreeD="1"/>
</file>

<file path=xl/ctrlProps/ctrlProp187.xml><?xml version="1.0" encoding="utf-8"?>
<formControlPr xmlns="http://schemas.microsoft.com/office/spreadsheetml/2009/9/main" objectType="CheckBox" fmlaLink="'3. Ссылки и расчеты'!$G$72" lockText="1" noThreeD="1"/>
</file>

<file path=xl/ctrlProps/ctrlProp188.xml><?xml version="1.0" encoding="utf-8"?>
<formControlPr xmlns="http://schemas.microsoft.com/office/spreadsheetml/2009/9/main" objectType="CheckBox" fmlaLink="'3. Ссылки и расчеты'!$H$72" lockText="1" noThreeD="1"/>
</file>

<file path=xl/ctrlProps/ctrlProp189.xml><?xml version="1.0" encoding="utf-8"?>
<formControlPr xmlns="http://schemas.microsoft.com/office/spreadsheetml/2009/9/main" objectType="CheckBox" fmlaLink="'3. Ссылки и расчеты'!$E$73" lockText="1" noThreeD="1"/>
</file>

<file path=xl/ctrlProps/ctrlProp19.xml><?xml version="1.0" encoding="utf-8"?>
<formControlPr xmlns="http://schemas.microsoft.com/office/spreadsheetml/2009/9/main" objectType="CheckBox" fmlaLink="'3. Ссылки и расчеты'!$G$13" lockText="1" noThreeD="1"/>
</file>

<file path=xl/ctrlProps/ctrlProp190.xml><?xml version="1.0" encoding="utf-8"?>
<formControlPr xmlns="http://schemas.microsoft.com/office/spreadsheetml/2009/9/main" objectType="CheckBox" fmlaLink="'3. Ссылки и расчеты'!$F$73" lockText="1" noThreeD="1"/>
</file>

<file path=xl/ctrlProps/ctrlProp191.xml><?xml version="1.0" encoding="utf-8"?>
<formControlPr xmlns="http://schemas.microsoft.com/office/spreadsheetml/2009/9/main" objectType="CheckBox" fmlaLink="'3. Ссылки и расчеты'!$G$73" lockText="1" noThreeD="1"/>
</file>

<file path=xl/ctrlProps/ctrlProp192.xml><?xml version="1.0" encoding="utf-8"?>
<formControlPr xmlns="http://schemas.microsoft.com/office/spreadsheetml/2009/9/main" objectType="CheckBox" fmlaLink="'3. Ссылки и расчеты'!$H$73" lockText="1" noThreeD="1"/>
</file>

<file path=xl/ctrlProps/ctrlProp193.xml><?xml version="1.0" encoding="utf-8"?>
<formControlPr xmlns="http://schemas.microsoft.com/office/spreadsheetml/2009/9/main" objectType="CheckBox" fmlaLink="'3. Ссылки и расчеты'!$E$74" lockText="1" noThreeD="1"/>
</file>

<file path=xl/ctrlProps/ctrlProp194.xml><?xml version="1.0" encoding="utf-8"?>
<formControlPr xmlns="http://schemas.microsoft.com/office/spreadsheetml/2009/9/main" objectType="CheckBox" fmlaLink="'3. Ссылки и расчеты'!$F$74" lockText="1" noThreeD="1"/>
</file>

<file path=xl/ctrlProps/ctrlProp195.xml><?xml version="1.0" encoding="utf-8"?>
<formControlPr xmlns="http://schemas.microsoft.com/office/spreadsheetml/2009/9/main" objectType="CheckBox" fmlaLink="'3. Ссылки и расчеты'!$G$74" lockText="1" noThreeD="1"/>
</file>

<file path=xl/ctrlProps/ctrlProp196.xml><?xml version="1.0" encoding="utf-8"?>
<formControlPr xmlns="http://schemas.microsoft.com/office/spreadsheetml/2009/9/main" objectType="CheckBox" fmlaLink="'3. Ссылки и расчеты'!$H$74" lockText="1" noThreeD="1"/>
</file>

<file path=xl/ctrlProps/ctrlProp197.xml><?xml version="1.0" encoding="utf-8"?>
<formControlPr xmlns="http://schemas.microsoft.com/office/spreadsheetml/2009/9/main" objectType="CheckBox" fmlaLink="'3. Ссылки и расчеты'!$E$75" lockText="1" noThreeD="1"/>
</file>

<file path=xl/ctrlProps/ctrlProp198.xml><?xml version="1.0" encoding="utf-8"?>
<formControlPr xmlns="http://schemas.microsoft.com/office/spreadsheetml/2009/9/main" objectType="CheckBox" fmlaLink="'3. Ссылки и расчеты'!$F$75" lockText="1" noThreeD="1"/>
</file>

<file path=xl/ctrlProps/ctrlProp199.xml><?xml version="1.0" encoding="utf-8"?>
<formControlPr xmlns="http://schemas.microsoft.com/office/spreadsheetml/2009/9/main" objectType="CheckBox" fmlaLink="'3. Ссылки и расчеты'!$G$75" lockText="1" noThreeD="1"/>
</file>

<file path=xl/ctrlProps/ctrlProp2.xml><?xml version="1.0" encoding="utf-8"?>
<formControlPr xmlns="http://schemas.microsoft.com/office/spreadsheetml/2009/9/main" objectType="CheckBox" fmlaLink="'3. Ссылки и расчеты'!$F$4" lockText="1" noThreeD="1"/>
</file>

<file path=xl/ctrlProps/ctrlProp20.xml><?xml version="1.0" encoding="utf-8"?>
<formControlPr xmlns="http://schemas.microsoft.com/office/spreadsheetml/2009/9/main" objectType="CheckBox" fmlaLink="'3. Ссылки и расчеты'!$H$13" lockText="1" noThreeD="1"/>
</file>

<file path=xl/ctrlProps/ctrlProp200.xml><?xml version="1.0" encoding="utf-8"?>
<formControlPr xmlns="http://schemas.microsoft.com/office/spreadsheetml/2009/9/main" objectType="CheckBox" fmlaLink="'3. Ссылки и расчеты'!$H$75" lockText="1" noThreeD="1"/>
</file>

<file path=xl/ctrlProps/ctrlProp201.xml><?xml version="1.0" encoding="utf-8"?>
<formControlPr xmlns="http://schemas.microsoft.com/office/spreadsheetml/2009/9/main" objectType="CheckBox" fmlaLink="'3. Ссылки и расчеты'!$E$76" lockText="1" noThreeD="1"/>
</file>

<file path=xl/ctrlProps/ctrlProp202.xml><?xml version="1.0" encoding="utf-8"?>
<formControlPr xmlns="http://schemas.microsoft.com/office/spreadsheetml/2009/9/main" objectType="CheckBox" fmlaLink="'3. Ссылки и расчеты'!$F$76" lockText="1" noThreeD="1"/>
</file>

<file path=xl/ctrlProps/ctrlProp203.xml><?xml version="1.0" encoding="utf-8"?>
<formControlPr xmlns="http://schemas.microsoft.com/office/spreadsheetml/2009/9/main" objectType="CheckBox" fmlaLink="'3. Ссылки и расчеты'!$G$76" lockText="1" noThreeD="1"/>
</file>

<file path=xl/ctrlProps/ctrlProp204.xml><?xml version="1.0" encoding="utf-8"?>
<formControlPr xmlns="http://schemas.microsoft.com/office/spreadsheetml/2009/9/main" objectType="CheckBox" fmlaLink="'3. Ссылки и расчеты'!$H$76" lockText="1" noThreeD="1"/>
</file>

<file path=xl/ctrlProps/ctrlProp205.xml><?xml version="1.0" encoding="utf-8"?>
<formControlPr xmlns="http://schemas.microsoft.com/office/spreadsheetml/2009/9/main" objectType="CheckBox" fmlaLink="'3. Ссылки и расчеты'!$E$81" lockText="1" noThreeD="1"/>
</file>

<file path=xl/ctrlProps/ctrlProp206.xml><?xml version="1.0" encoding="utf-8"?>
<formControlPr xmlns="http://schemas.microsoft.com/office/spreadsheetml/2009/9/main" objectType="CheckBox" fmlaLink="'3. Ссылки и расчеты'!$F$81" lockText="1" noThreeD="1"/>
</file>

<file path=xl/ctrlProps/ctrlProp207.xml><?xml version="1.0" encoding="utf-8"?>
<formControlPr xmlns="http://schemas.microsoft.com/office/spreadsheetml/2009/9/main" objectType="CheckBox" fmlaLink="'3. Ссылки и расчеты'!$G$81" lockText="1" noThreeD="1"/>
</file>

<file path=xl/ctrlProps/ctrlProp208.xml><?xml version="1.0" encoding="utf-8"?>
<formControlPr xmlns="http://schemas.microsoft.com/office/spreadsheetml/2009/9/main" objectType="CheckBox" fmlaLink="'3. Ссылки и расчеты'!$H$81" lockText="1" noThreeD="1"/>
</file>

<file path=xl/ctrlProps/ctrlProp209.xml><?xml version="1.0" encoding="utf-8"?>
<formControlPr xmlns="http://schemas.microsoft.com/office/spreadsheetml/2009/9/main" objectType="CheckBox" fmlaLink="'3. Ссылки и расчеты'!$E$83" lockText="1" noThreeD="1"/>
</file>

<file path=xl/ctrlProps/ctrlProp21.xml><?xml version="1.0" encoding="utf-8"?>
<formControlPr xmlns="http://schemas.microsoft.com/office/spreadsheetml/2009/9/main" objectType="CheckBox" fmlaLink="'3. Ссылки и расчеты'!$E$14" lockText="1" noThreeD="1"/>
</file>

<file path=xl/ctrlProps/ctrlProp210.xml><?xml version="1.0" encoding="utf-8"?>
<formControlPr xmlns="http://schemas.microsoft.com/office/spreadsheetml/2009/9/main" objectType="CheckBox" fmlaLink="'3. Ссылки и расчеты'!$F$83" lockText="1" noThreeD="1"/>
</file>

<file path=xl/ctrlProps/ctrlProp211.xml><?xml version="1.0" encoding="utf-8"?>
<formControlPr xmlns="http://schemas.microsoft.com/office/spreadsheetml/2009/9/main" objectType="CheckBox" fmlaLink="'3. Ссылки и расчеты'!$G$83" lockText="1" noThreeD="1"/>
</file>

<file path=xl/ctrlProps/ctrlProp212.xml><?xml version="1.0" encoding="utf-8"?>
<formControlPr xmlns="http://schemas.microsoft.com/office/spreadsheetml/2009/9/main" objectType="CheckBox" fmlaLink="'3. Ссылки и расчеты'!$H$83" lockText="1" noThreeD="1"/>
</file>

<file path=xl/ctrlProps/ctrlProp213.xml><?xml version="1.0" encoding="utf-8"?>
<formControlPr xmlns="http://schemas.microsoft.com/office/spreadsheetml/2009/9/main" objectType="CheckBox" fmlaLink="'3. Ссылки и расчеты'!$E$82" lockText="1" noThreeD="1"/>
</file>

<file path=xl/ctrlProps/ctrlProp214.xml><?xml version="1.0" encoding="utf-8"?>
<formControlPr xmlns="http://schemas.microsoft.com/office/spreadsheetml/2009/9/main" objectType="CheckBox" fmlaLink="'3. Ссылки и расчеты'!$F$82" lockText="1" noThreeD="1"/>
</file>

<file path=xl/ctrlProps/ctrlProp215.xml><?xml version="1.0" encoding="utf-8"?>
<formControlPr xmlns="http://schemas.microsoft.com/office/spreadsheetml/2009/9/main" objectType="CheckBox" fmlaLink="'3. Ссылки и расчеты'!$G$82" lockText="1" noThreeD="1"/>
</file>

<file path=xl/ctrlProps/ctrlProp216.xml><?xml version="1.0" encoding="utf-8"?>
<formControlPr xmlns="http://schemas.microsoft.com/office/spreadsheetml/2009/9/main" objectType="CheckBox" fmlaLink="'3. Ссылки и расчеты'!$H$82" lockText="1" noThreeD="1"/>
</file>

<file path=xl/ctrlProps/ctrlProp217.xml><?xml version="1.0" encoding="utf-8"?>
<formControlPr xmlns="http://schemas.microsoft.com/office/spreadsheetml/2009/9/main" objectType="CheckBox" fmlaLink="'3. Ссылки и расчеты'!$E$84" lockText="1" noThreeD="1"/>
</file>

<file path=xl/ctrlProps/ctrlProp218.xml><?xml version="1.0" encoding="utf-8"?>
<formControlPr xmlns="http://schemas.microsoft.com/office/spreadsheetml/2009/9/main" objectType="CheckBox" fmlaLink="'3. Ссылки и расчеты'!$F$84" lockText="1" noThreeD="1"/>
</file>

<file path=xl/ctrlProps/ctrlProp219.xml><?xml version="1.0" encoding="utf-8"?>
<formControlPr xmlns="http://schemas.microsoft.com/office/spreadsheetml/2009/9/main" objectType="CheckBox" fmlaLink="'3. Ссылки и расчеты'!$G$84" lockText="1" noThreeD="1"/>
</file>

<file path=xl/ctrlProps/ctrlProp22.xml><?xml version="1.0" encoding="utf-8"?>
<formControlPr xmlns="http://schemas.microsoft.com/office/spreadsheetml/2009/9/main" objectType="CheckBox" fmlaLink="'3. Ссылки и расчеты'!$F$14" lockText="1" noThreeD="1"/>
</file>

<file path=xl/ctrlProps/ctrlProp220.xml><?xml version="1.0" encoding="utf-8"?>
<formControlPr xmlns="http://schemas.microsoft.com/office/spreadsheetml/2009/9/main" objectType="CheckBox" fmlaLink="'3. Ссылки и расчеты'!$H$84" lockText="1" noThreeD="1"/>
</file>

<file path=xl/ctrlProps/ctrlProp221.xml><?xml version="1.0" encoding="utf-8"?>
<formControlPr xmlns="http://schemas.microsoft.com/office/spreadsheetml/2009/9/main" objectType="CheckBox" fmlaLink="'3. Ссылки и расчеты'!$E$85" lockText="1" noThreeD="1"/>
</file>

<file path=xl/ctrlProps/ctrlProp222.xml><?xml version="1.0" encoding="utf-8"?>
<formControlPr xmlns="http://schemas.microsoft.com/office/spreadsheetml/2009/9/main" objectType="CheckBox" fmlaLink="'3. Ссылки и расчеты'!$F$85" lockText="1" noThreeD="1"/>
</file>

<file path=xl/ctrlProps/ctrlProp223.xml><?xml version="1.0" encoding="utf-8"?>
<formControlPr xmlns="http://schemas.microsoft.com/office/spreadsheetml/2009/9/main" objectType="CheckBox" fmlaLink="'3. Ссылки и расчеты'!$G$85" lockText="1" noThreeD="1"/>
</file>

<file path=xl/ctrlProps/ctrlProp224.xml><?xml version="1.0" encoding="utf-8"?>
<formControlPr xmlns="http://schemas.microsoft.com/office/spreadsheetml/2009/9/main" objectType="CheckBox" fmlaLink="'3. Ссылки и расчеты'!$H$85" lockText="1" noThreeD="1"/>
</file>

<file path=xl/ctrlProps/ctrlProp225.xml><?xml version="1.0" encoding="utf-8"?>
<formControlPr xmlns="http://schemas.microsoft.com/office/spreadsheetml/2009/9/main" objectType="CheckBox" fmlaLink="'3. Ссылки и расчеты'!$E$86" lockText="1" noThreeD="1"/>
</file>

<file path=xl/ctrlProps/ctrlProp226.xml><?xml version="1.0" encoding="utf-8"?>
<formControlPr xmlns="http://schemas.microsoft.com/office/spreadsheetml/2009/9/main" objectType="CheckBox" fmlaLink="'3. Ссылки и расчеты'!$F$86" lockText="1" noThreeD="1"/>
</file>

<file path=xl/ctrlProps/ctrlProp227.xml><?xml version="1.0" encoding="utf-8"?>
<formControlPr xmlns="http://schemas.microsoft.com/office/spreadsheetml/2009/9/main" objectType="CheckBox" fmlaLink="'3. Ссылки и расчеты'!$G$86" lockText="1" noThreeD="1"/>
</file>

<file path=xl/ctrlProps/ctrlProp228.xml><?xml version="1.0" encoding="utf-8"?>
<formControlPr xmlns="http://schemas.microsoft.com/office/spreadsheetml/2009/9/main" objectType="CheckBox" fmlaLink="'3. Ссылки и расчеты'!$H$86" lockText="1" noThreeD="1"/>
</file>

<file path=xl/ctrlProps/ctrlProp229.xml><?xml version="1.0" encoding="utf-8"?>
<formControlPr xmlns="http://schemas.microsoft.com/office/spreadsheetml/2009/9/main" objectType="CheckBox" fmlaLink="'3. Ссылки и расчеты'!$E$87" lockText="1" noThreeD="1"/>
</file>

<file path=xl/ctrlProps/ctrlProp23.xml><?xml version="1.0" encoding="utf-8"?>
<formControlPr xmlns="http://schemas.microsoft.com/office/spreadsheetml/2009/9/main" objectType="CheckBox" fmlaLink="'3. Ссылки и расчеты'!$G$14" lockText="1" noThreeD="1"/>
</file>

<file path=xl/ctrlProps/ctrlProp230.xml><?xml version="1.0" encoding="utf-8"?>
<formControlPr xmlns="http://schemas.microsoft.com/office/spreadsheetml/2009/9/main" objectType="CheckBox" fmlaLink="'3. Ссылки и расчеты'!$F$87" lockText="1" noThreeD="1"/>
</file>

<file path=xl/ctrlProps/ctrlProp231.xml><?xml version="1.0" encoding="utf-8"?>
<formControlPr xmlns="http://schemas.microsoft.com/office/spreadsheetml/2009/9/main" objectType="CheckBox" fmlaLink="'3. Ссылки и расчеты'!$G$87" lockText="1" noThreeD="1"/>
</file>

<file path=xl/ctrlProps/ctrlProp232.xml><?xml version="1.0" encoding="utf-8"?>
<formControlPr xmlns="http://schemas.microsoft.com/office/spreadsheetml/2009/9/main" objectType="CheckBox" fmlaLink="'3. Ссылки и расчеты'!$H$87" lockText="1" noThreeD="1"/>
</file>

<file path=xl/ctrlProps/ctrlProp233.xml><?xml version="1.0" encoding="utf-8"?>
<formControlPr xmlns="http://schemas.microsoft.com/office/spreadsheetml/2009/9/main" objectType="CheckBox" fmlaLink="'3. Ссылки и расчеты'!$E$88" lockText="1" noThreeD="1"/>
</file>

<file path=xl/ctrlProps/ctrlProp234.xml><?xml version="1.0" encoding="utf-8"?>
<formControlPr xmlns="http://schemas.microsoft.com/office/spreadsheetml/2009/9/main" objectType="CheckBox" fmlaLink="'3. Ссылки и расчеты'!$F$88" lockText="1" noThreeD="1"/>
</file>

<file path=xl/ctrlProps/ctrlProp235.xml><?xml version="1.0" encoding="utf-8"?>
<formControlPr xmlns="http://schemas.microsoft.com/office/spreadsheetml/2009/9/main" objectType="CheckBox" fmlaLink="'3. Ссылки и расчеты'!$G$88" lockText="1" noThreeD="1"/>
</file>

<file path=xl/ctrlProps/ctrlProp236.xml><?xml version="1.0" encoding="utf-8"?>
<formControlPr xmlns="http://schemas.microsoft.com/office/spreadsheetml/2009/9/main" objectType="CheckBox" fmlaLink="'3. Ссылки и расчеты'!$H$88" lockText="1" noThreeD="1"/>
</file>

<file path=xl/ctrlProps/ctrlProp237.xml><?xml version="1.0" encoding="utf-8"?>
<formControlPr xmlns="http://schemas.microsoft.com/office/spreadsheetml/2009/9/main" objectType="CheckBox" fmlaLink="'3. Ссылки и расчеты'!$E$89" lockText="1" noThreeD="1"/>
</file>

<file path=xl/ctrlProps/ctrlProp238.xml><?xml version="1.0" encoding="utf-8"?>
<formControlPr xmlns="http://schemas.microsoft.com/office/spreadsheetml/2009/9/main" objectType="CheckBox" fmlaLink="'3. Ссылки и расчеты'!$F$89" lockText="1" noThreeD="1"/>
</file>

<file path=xl/ctrlProps/ctrlProp239.xml><?xml version="1.0" encoding="utf-8"?>
<formControlPr xmlns="http://schemas.microsoft.com/office/spreadsheetml/2009/9/main" objectType="CheckBox" fmlaLink="'3. Ссылки и расчеты'!$G$89" lockText="1" noThreeD="1"/>
</file>

<file path=xl/ctrlProps/ctrlProp24.xml><?xml version="1.0" encoding="utf-8"?>
<formControlPr xmlns="http://schemas.microsoft.com/office/spreadsheetml/2009/9/main" objectType="CheckBox" fmlaLink="'3. Ссылки и расчеты'!$H$14" lockText="1" noThreeD="1"/>
</file>

<file path=xl/ctrlProps/ctrlProp240.xml><?xml version="1.0" encoding="utf-8"?>
<formControlPr xmlns="http://schemas.microsoft.com/office/spreadsheetml/2009/9/main" objectType="CheckBox" fmlaLink="'3. Ссылки и расчеты'!$H$89" lockText="1" noThreeD="1"/>
</file>

<file path=xl/ctrlProps/ctrlProp241.xml><?xml version="1.0" encoding="utf-8"?>
<formControlPr xmlns="http://schemas.microsoft.com/office/spreadsheetml/2009/9/main" objectType="CheckBox" fmlaLink="'3. Ссылки и расчеты'!$E$94" lockText="1" noThreeD="1"/>
</file>

<file path=xl/ctrlProps/ctrlProp242.xml><?xml version="1.0" encoding="utf-8"?>
<formControlPr xmlns="http://schemas.microsoft.com/office/spreadsheetml/2009/9/main" objectType="CheckBox" fmlaLink="'3. Ссылки и расчеты'!$F$94" lockText="1" noThreeD="1"/>
</file>

<file path=xl/ctrlProps/ctrlProp243.xml><?xml version="1.0" encoding="utf-8"?>
<formControlPr xmlns="http://schemas.microsoft.com/office/spreadsheetml/2009/9/main" objectType="CheckBox" fmlaLink="'3. Ссылки и расчеты'!$G$94" lockText="1" noThreeD="1"/>
</file>

<file path=xl/ctrlProps/ctrlProp244.xml><?xml version="1.0" encoding="utf-8"?>
<formControlPr xmlns="http://schemas.microsoft.com/office/spreadsheetml/2009/9/main" objectType="CheckBox" fmlaLink="'3. Ссылки и расчеты'!$H$94" lockText="1" noThreeD="1"/>
</file>

<file path=xl/ctrlProps/ctrlProp245.xml><?xml version="1.0" encoding="utf-8"?>
<formControlPr xmlns="http://schemas.microsoft.com/office/spreadsheetml/2009/9/main" objectType="CheckBox" fmlaLink="'3. Ссылки и расчеты'!$E$95" lockText="1" noThreeD="1"/>
</file>

<file path=xl/ctrlProps/ctrlProp246.xml><?xml version="1.0" encoding="utf-8"?>
<formControlPr xmlns="http://schemas.microsoft.com/office/spreadsheetml/2009/9/main" objectType="CheckBox" fmlaLink="'3. Ссылки и расчеты'!$F$95" lockText="1" noThreeD="1"/>
</file>

<file path=xl/ctrlProps/ctrlProp247.xml><?xml version="1.0" encoding="utf-8"?>
<formControlPr xmlns="http://schemas.microsoft.com/office/spreadsheetml/2009/9/main" objectType="CheckBox" fmlaLink="'3. Ссылки и расчеты'!$G$95" lockText="1" noThreeD="1"/>
</file>

<file path=xl/ctrlProps/ctrlProp248.xml><?xml version="1.0" encoding="utf-8"?>
<formControlPr xmlns="http://schemas.microsoft.com/office/spreadsheetml/2009/9/main" objectType="CheckBox" fmlaLink="'3. Ссылки и расчеты'!$H$95" lockText="1" noThreeD="1"/>
</file>

<file path=xl/ctrlProps/ctrlProp249.xml><?xml version="1.0" encoding="utf-8"?>
<formControlPr xmlns="http://schemas.microsoft.com/office/spreadsheetml/2009/9/main" objectType="CheckBox" fmlaLink="'3. Ссылки и расчеты'!$E$96" lockText="1" noThreeD="1"/>
</file>

<file path=xl/ctrlProps/ctrlProp25.xml><?xml version="1.0" encoding="utf-8"?>
<formControlPr xmlns="http://schemas.microsoft.com/office/spreadsheetml/2009/9/main" objectType="CheckBox" fmlaLink="'3. Ссылки и расчеты'!$E$15" lockText="1" noThreeD="1"/>
</file>

<file path=xl/ctrlProps/ctrlProp250.xml><?xml version="1.0" encoding="utf-8"?>
<formControlPr xmlns="http://schemas.microsoft.com/office/spreadsheetml/2009/9/main" objectType="CheckBox" fmlaLink="'3. Ссылки и расчеты'!$F$96" lockText="1" noThreeD="1"/>
</file>

<file path=xl/ctrlProps/ctrlProp251.xml><?xml version="1.0" encoding="utf-8"?>
<formControlPr xmlns="http://schemas.microsoft.com/office/spreadsheetml/2009/9/main" objectType="CheckBox" fmlaLink="'3. Ссылки и расчеты'!$G$96" lockText="1" noThreeD="1"/>
</file>

<file path=xl/ctrlProps/ctrlProp252.xml><?xml version="1.0" encoding="utf-8"?>
<formControlPr xmlns="http://schemas.microsoft.com/office/spreadsheetml/2009/9/main" objectType="CheckBox" fmlaLink="'3. Ссылки и расчеты'!$H$96" lockText="1" noThreeD="1"/>
</file>

<file path=xl/ctrlProps/ctrlProp253.xml><?xml version="1.0" encoding="utf-8"?>
<formControlPr xmlns="http://schemas.microsoft.com/office/spreadsheetml/2009/9/main" objectType="CheckBox" fmlaLink="'3. Ссылки и расчеты'!$E$97" lockText="1" noThreeD="1"/>
</file>

<file path=xl/ctrlProps/ctrlProp254.xml><?xml version="1.0" encoding="utf-8"?>
<formControlPr xmlns="http://schemas.microsoft.com/office/spreadsheetml/2009/9/main" objectType="CheckBox" fmlaLink="'3. Ссылки и расчеты'!$F$97" lockText="1" noThreeD="1"/>
</file>

<file path=xl/ctrlProps/ctrlProp255.xml><?xml version="1.0" encoding="utf-8"?>
<formControlPr xmlns="http://schemas.microsoft.com/office/spreadsheetml/2009/9/main" objectType="CheckBox" fmlaLink="'3. Ссылки и расчеты'!$G$97" lockText="1" noThreeD="1"/>
</file>

<file path=xl/ctrlProps/ctrlProp256.xml><?xml version="1.0" encoding="utf-8"?>
<formControlPr xmlns="http://schemas.microsoft.com/office/spreadsheetml/2009/9/main" objectType="CheckBox" fmlaLink="'3. Ссылки и расчеты'!$H$97" lockText="1" noThreeD="1"/>
</file>

<file path=xl/ctrlProps/ctrlProp257.xml><?xml version="1.0" encoding="utf-8"?>
<formControlPr xmlns="http://schemas.microsoft.com/office/spreadsheetml/2009/9/main" objectType="CheckBox" fmlaLink="'3. Ссылки и расчеты'!$E$102" lockText="1" noThreeD="1"/>
</file>

<file path=xl/ctrlProps/ctrlProp258.xml><?xml version="1.0" encoding="utf-8"?>
<formControlPr xmlns="http://schemas.microsoft.com/office/spreadsheetml/2009/9/main" objectType="CheckBox" fmlaLink="'3. Ссылки и расчеты'!$F$102" lockText="1" noThreeD="1"/>
</file>

<file path=xl/ctrlProps/ctrlProp259.xml><?xml version="1.0" encoding="utf-8"?>
<formControlPr xmlns="http://schemas.microsoft.com/office/spreadsheetml/2009/9/main" objectType="CheckBox" fmlaLink="'3. Ссылки и расчеты'!$G$102" lockText="1" noThreeD="1"/>
</file>

<file path=xl/ctrlProps/ctrlProp26.xml><?xml version="1.0" encoding="utf-8"?>
<formControlPr xmlns="http://schemas.microsoft.com/office/spreadsheetml/2009/9/main" objectType="CheckBox" fmlaLink="'3. Ссылки и расчеты'!$F$15" lockText="1" noThreeD="1"/>
</file>

<file path=xl/ctrlProps/ctrlProp260.xml><?xml version="1.0" encoding="utf-8"?>
<formControlPr xmlns="http://schemas.microsoft.com/office/spreadsheetml/2009/9/main" objectType="CheckBox" fmlaLink="'3. Ссылки и расчеты'!$H$102" lockText="1" noThreeD="1"/>
</file>

<file path=xl/ctrlProps/ctrlProp261.xml><?xml version="1.0" encoding="utf-8"?>
<formControlPr xmlns="http://schemas.microsoft.com/office/spreadsheetml/2009/9/main" objectType="CheckBox" fmlaLink="'3. Ссылки и расчеты'!$E$103" lockText="1" noThreeD="1"/>
</file>

<file path=xl/ctrlProps/ctrlProp262.xml><?xml version="1.0" encoding="utf-8"?>
<formControlPr xmlns="http://schemas.microsoft.com/office/spreadsheetml/2009/9/main" objectType="CheckBox" fmlaLink="'3. Ссылки и расчеты'!$F$103" lockText="1" noThreeD="1"/>
</file>

<file path=xl/ctrlProps/ctrlProp263.xml><?xml version="1.0" encoding="utf-8"?>
<formControlPr xmlns="http://schemas.microsoft.com/office/spreadsheetml/2009/9/main" objectType="CheckBox" fmlaLink="'3. Ссылки и расчеты'!$G$103" lockText="1" noThreeD="1"/>
</file>

<file path=xl/ctrlProps/ctrlProp264.xml><?xml version="1.0" encoding="utf-8"?>
<formControlPr xmlns="http://schemas.microsoft.com/office/spreadsheetml/2009/9/main" objectType="CheckBox" fmlaLink="'3. Ссылки и расчеты'!$H$103" lockText="1" noThreeD="1"/>
</file>

<file path=xl/ctrlProps/ctrlProp265.xml><?xml version="1.0" encoding="utf-8"?>
<formControlPr xmlns="http://schemas.microsoft.com/office/spreadsheetml/2009/9/main" objectType="CheckBox" fmlaLink="'3. Ссылки и расчеты'!$E$104" lockText="1" noThreeD="1"/>
</file>

<file path=xl/ctrlProps/ctrlProp266.xml><?xml version="1.0" encoding="utf-8"?>
<formControlPr xmlns="http://schemas.microsoft.com/office/spreadsheetml/2009/9/main" objectType="CheckBox" fmlaLink="'3. Ссылки и расчеты'!$F$104" lockText="1" noThreeD="1"/>
</file>

<file path=xl/ctrlProps/ctrlProp267.xml><?xml version="1.0" encoding="utf-8"?>
<formControlPr xmlns="http://schemas.microsoft.com/office/spreadsheetml/2009/9/main" objectType="CheckBox" fmlaLink="'3. Ссылки и расчеты'!$G$104" lockText="1" noThreeD="1"/>
</file>

<file path=xl/ctrlProps/ctrlProp268.xml><?xml version="1.0" encoding="utf-8"?>
<formControlPr xmlns="http://schemas.microsoft.com/office/spreadsheetml/2009/9/main" objectType="CheckBox" fmlaLink="'3. Ссылки и расчеты'!$H$104" lockText="1" noThreeD="1"/>
</file>

<file path=xl/ctrlProps/ctrlProp269.xml><?xml version="1.0" encoding="utf-8"?>
<formControlPr xmlns="http://schemas.microsoft.com/office/spreadsheetml/2009/9/main" objectType="CheckBox" fmlaLink="'3. Ссылки и расчеты'!$E$105" lockText="1" noThreeD="1"/>
</file>

<file path=xl/ctrlProps/ctrlProp27.xml><?xml version="1.0" encoding="utf-8"?>
<formControlPr xmlns="http://schemas.microsoft.com/office/spreadsheetml/2009/9/main" objectType="CheckBox" fmlaLink="'3. Ссылки и расчеты'!$G$15" lockText="1" noThreeD="1"/>
</file>

<file path=xl/ctrlProps/ctrlProp270.xml><?xml version="1.0" encoding="utf-8"?>
<formControlPr xmlns="http://schemas.microsoft.com/office/spreadsheetml/2009/9/main" objectType="CheckBox" fmlaLink="'3. Ссылки и расчеты'!$F$105" lockText="1" noThreeD="1"/>
</file>

<file path=xl/ctrlProps/ctrlProp271.xml><?xml version="1.0" encoding="utf-8"?>
<formControlPr xmlns="http://schemas.microsoft.com/office/spreadsheetml/2009/9/main" objectType="CheckBox" fmlaLink="'3. Ссылки и расчеты'!$G$105" lockText="1" noThreeD="1"/>
</file>

<file path=xl/ctrlProps/ctrlProp272.xml><?xml version="1.0" encoding="utf-8"?>
<formControlPr xmlns="http://schemas.microsoft.com/office/spreadsheetml/2009/9/main" objectType="CheckBox" fmlaLink="'3. Ссылки и расчеты'!$H$105" lockText="1" noThreeD="1"/>
</file>

<file path=xl/ctrlProps/ctrlProp273.xml><?xml version="1.0" encoding="utf-8"?>
<formControlPr xmlns="http://schemas.microsoft.com/office/spreadsheetml/2009/9/main" objectType="CheckBox" fmlaLink="'3. Ссылки и расчеты'!$E$106" lockText="1" noThreeD="1"/>
</file>

<file path=xl/ctrlProps/ctrlProp274.xml><?xml version="1.0" encoding="utf-8"?>
<formControlPr xmlns="http://schemas.microsoft.com/office/spreadsheetml/2009/9/main" objectType="CheckBox" fmlaLink="'3. Ссылки и расчеты'!$F$106" lockText="1" noThreeD="1"/>
</file>

<file path=xl/ctrlProps/ctrlProp275.xml><?xml version="1.0" encoding="utf-8"?>
<formControlPr xmlns="http://schemas.microsoft.com/office/spreadsheetml/2009/9/main" objectType="CheckBox" fmlaLink="'3. Ссылки и расчеты'!$G$106" lockText="1" noThreeD="1"/>
</file>

<file path=xl/ctrlProps/ctrlProp276.xml><?xml version="1.0" encoding="utf-8"?>
<formControlPr xmlns="http://schemas.microsoft.com/office/spreadsheetml/2009/9/main" objectType="CheckBox" fmlaLink="'3. Ссылки и расчеты'!$H$106" lockText="1" noThreeD="1"/>
</file>

<file path=xl/ctrlProps/ctrlProp277.xml><?xml version="1.0" encoding="utf-8"?>
<formControlPr xmlns="http://schemas.microsoft.com/office/spreadsheetml/2009/9/main" objectType="CheckBox" fmlaLink="'3. Ссылки и расчеты'!$E$107" lockText="1" noThreeD="1"/>
</file>

<file path=xl/ctrlProps/ctrlProp278.xml><?xml version="1.0" encoding="utf-8"?>
<formControlPr xmlns="http://schemas.microsoft.com/office/spreadsheetml/2009/9/main" objectType="CheckBox" fmlaLink="'3. Ссылки и расчеты'!$F$107" lockText="1" noThreeD="1"/>
</file>

<file path=xl/ctrlProps/ctrlProp279.xml><?xml version="1.0" encoding="utf-8"?>
<formControlPr xmlns="http://schemas.microsoft.com/office/spreadsheetml/2009/9/main" objectType="CheckBox" fmlaLink="'3. Ссылки и расчеты'!$G$107" lockText="1" noThreeD="1"/>
</file>

<file path=xl/ctrlProps/ctrlProp28.xml><?xml version="1.0" encoding="utf-8"?>
<formControlPr xmlns="http://schemas.microsoft.com/office/spreadsheetml/2009/9/main" objectType="CheckBox" fmlaLink="'3. Ссылки и расчеты'!$H$15" lockText="1" noThreeD="1"/>
</file>

<file path=xl/ctrlProps/ctrlProp280.xml><?xml version="1.0" encoding="utf-8"?>
<formControlPr xmlns="http://schemas.microsoft.com/office/spreadsheetml/2009/9/main" objectType="CheckBox" fmlaLink="'3. Ссылки и расчеты'!$H$107" lockText="1" noThreeD="1"/>
</file>

<file path=xl/ctrlProps/ctrlProp281.xml><?xml version="1.0" encoding="utf-8"?>
<formControlPr xmlns="http://schemas.microsoft.com/office/spreadsheetml/2009/9/main" objectType="CheckBox" fmlaLink="'3. Ссылки и расчеты'!$E$108" lockText="1" noThreeD="1"/>
</file>

<file path=xl/ctrlProps/ctrlProp282.xml><?xml version="1.0" encoding="utf-8"?>
<formControlPr xmlns="http://schemas.microsoft.com/office/spreadsheetml/2009/9/main" objectType="CheckBox" fmlaLink="'3. Ссылки и расчеты'!$F$108" lockText="1" noThreeD="1"/>
</file>

<file path=xl/ctrlProps/ctrlProp283.xml><?xml version="1.0" encoding="utf-8"?>
<formControlPr xmlns="http://schemas.microsoft.com/office/spreadsheetml/2009/9/main" objectType="CheckBox" fmlaLink="'3. Ссылки и расчеты'!$G$108" lockText="1" noThreeD="1"/>
</file>

<file path=xl/ctrlProps/ctrlProp284.xml><?xml version="1.0" encoding="utf-8"?>
<formControlPr xmlns="http://schemas.microsoft.com/office/spreadsheetml/2009/9/main" objectType="CheckBox" fmlaLink="'3. Ссылки и расчеты'!$H$108" lockText="1" noThreeD="1"/>
</file>

<file path=xl/ctrlProps/ctrlProp285.xml><?xml version="1.0" encoding="utf-8"?>
<formControlPr xmlns="http://schemas.microsoft.com/office/spreadsheetml/2009/9/main" objectType="CheckBox" fmlaLink="'3. Ссылки и расчеты'!$E$109" lockText="1" noThreeD="1"/>
</file>

<file path=xl/ctrlProps/ctrlProp286.xml><?xml version="1.0" encoding="utf-8"?>
<formControlPr xmlns="http://schemas.microsoft.com/office/spreadsheetml/2009/9/main" objectType="CheckBox" fmlaLink="'3. Ссылки и расчеты'!$F$109" lockText="1" noThreeD="1"/>
</file>

<file path=xl/ctrlProps/ctrlProp287.xml><?xml version="1.0" encoding="utf-8"?>
<formControlPr xmlns="http://schemas.microsoft.com/office/spreadsheetml/2009/9/main" objectType="CheckBox" fmlaLink="'3. Ссылки и расчеты'!$G$109" lockText="1" noThreeD="1"/>
</file>

<file path=xl/ctrlProps/ctrlProp288.xml><?xml version="1.0" encoding="utf-8"?>
<formControlPr xmlns="http://schemas.microsoft.com/office/spreadsheetml/2009/9/main" objectType="CheckBox" fmlaLink="'3. Ссылки и расчеты'!$H$109" lockText="1" noThreeD="1"/>
</file>

<file path=xl/ctrlProps/ctrlProp29.xml><?xml version="1.0" encoding="utf-8"?>
<formControlPr xmlns="http://schemas.microsoft.com/office/spreadsheetml/2009/9/main" objectType="CheckBox" fmlaLink="'3. Ссылки и расчеты'!$E$16" lockText="1" noThreeD="1"/>
</file>

<file path=xl/ctrlProps/ctrlProp3.xml><?xml version="1.0" encoding="utf-8"?>
<formControlPr xmlns="http://schemas.microsoft.com/office/spreadsheetml/2009/9/main" objectType="CheckBox" fmlaLink="'3. Ссылки и расчеты'!$E$5" lockText="1" noThreeD="1"/>
</file>

<file path=xl/ctrlProps/ctrlProp30.xml><?xml version="1.0" encoding="utf-8"?>
<formControlPr xmlns="http://schemas.microsoft.com/office/spreadsheetml/2009/9/main" objectType="CheckBox" fmlaLink="'3. Ссылки и расчеты'!$F$16" lockText="1" noThreeD="1"/>
</file>

<file path=xl/ctrlProps/ctrlProp31.xml><?xml version="1.0" encoding="utf-8"?>
<formControlPr xmlns="http://schemas.microsoft.com/office/spreadsheetml/2009/9/main" objectType="CheckBox" fmlaLink="'3. Ссылки и расчеты'!$G$16" lockText="1" noThreeD="1"/>
</file>

<file path=xl/ctrlProps/ctrlProp32.xml><?xml version="1.0" encoding="utf-8"?>
<formControlPr xmlns="http://schemas.microsoft.com/office/spreadsheetml/2009/9/main" objectType="CheckBox" fmlaLink="'3. Ссылки и расчеты'!$H$16" lockText="1" noThreeD="1"/>
</file>

<file path=xl/ctrlProps/ctrlProp33.xml><?xml version="1.0" encoding="utf-8"?>
<formControlPr xmlns="http://schemas.microsoft.com/office/spreadsheetml/2009/9/main" objectType="CheckBox" fmlaLink="'3. Ссылки и расчеты'!$E$17" lockText="1" noThreeD="1"/>
</file>

<file path=xl/ctrlProps/ctrlProp34.xml><?xml version="1.0" encoding="utf-8"?>
<formControlPr xmlns="http://schemas.microsoft.com/office/spreadsheetml/2009/9/main" objectType="CheckBox" fmlaLink="'3. Ссылки и расчеты'!$F$17" lockText="1" noThreeD="1"/>
</file>

<file path=xl/ctrlProps/ctrlProp35.xml><?xml version="1.0" encoding="utf-8"?>
<formControlPr xmlns="http://schemas.microsoft.com/office/spreadsheetml/2009/9/main" objectType="CheckBox" fmlaLink="'3. Ссылки и расчеты'!$G$17" lockText="1" noThreeD="1"/>
</file>

<file path=xl/ctrlProps/ctrlProp36.xml><?xml version="1.0" encoding="utf-8"?>
<formControlPr xmlns="http://schemas.microsoft.com/office/spreadsheetml/2009/9/main" objectType="CheckBox" fmlaLink="'3. Ссылки и расчеты'!$H$17" lockText="1" noThreeD="1"/>
</file>

<file path=xl/ctrlProps/ctrlProp37.xml><?xml version="1.0" encoding="utf-8"?>
<formControlPr xmlns="http://schemas.microsoft.com/office/spreadsheetml/2009/9/main" objectType="CheckBox" fmlaLink="'3. Ссылки и расчеты'!$E$18" lockText="1" noThreeD="1"/>
</file>

<file path=xl/ctrlProps/ctrlProp38.xml><?xml version="1.0" encoding="utf-8"?>
<formControlPr xmlns="http://schemas.microsoft.com/office/spreadsheetml/2009/9/main" objectType="CheckBox" fmlaLink="'3. Ссылки и расчеты'!$F$18" lockText="1" noThreeD="1"/>
</file>

<file path=xl/ctrlProps/ctrlProp39.xml><?xml version="1.0" encoding="utf-8"?>
<formControlPr xmlns="http://schemas.microsoft.com/office/spreadsheetml/2009/9/main" objectType="CheckBox" fmlaLink="'3. Ссылки и расчеты'!$G$18" lockText="1" noThreeD="1"/>
</file>

<file path=xl/ctrlProps/ctrlProp4.xml><?xml version="1.0" encoding="utf-8"?>
<formControlPr xmlns="http://schemas.microsoft.com/office/spreadsheetml/2009/9/main" objectType="CheckBox" fmlaLink="'3. Ссылки и расчеты'!$F$5" lockText="1" noThreeD="1"/>
</file>

<file path=xl/ctrlProps/ctrlProp40.xml><?xml version="1.0" encoding="utf-8"?>
<formControlPr xmlns="http://schemas.microsoft.com/office/spreadsheetml/2009/9/main" objectType="CheckBox" fmlaLink="'3. Ссылки и расчеты'!$H$18" lockText="1" noThreeD="1"/>
</file>

<file path=xl/ctrlProps/ctrlProp41.xml><?xml version="1.0" encoding="utf-8"?>
<formControlPr xmlns="http://schemas.microsoft.com/office/spreadsheetml/2009/9/main" objectType="CheckBox" fmlaLink="'3. Ссылки и расчеты'!$E$19" lockText="1" noThreeD="1"/>
</file>

<file path=xl/ctrlProps/ctrlProp42.xml><?xml version="1.0" encoding="utf-8"?>
<formControlPr xmlns="http://schemas.microsoft.com/office/spreadsheetml/2009/9/main" objectType="CheckBox" fmlaLink="'3. Ссылки и расчеты'!$F$19" lockText="1" noThreeD="1"/>
</file>

<file path=xl/ctrlProps/ctrlProp43.xml><?xml version="1.0" encoding="utf-8"?>
<formControlPr xmlns="http://schemas.microsoft.com/office/spreadsheetml/2009/9/main" objectType="CheckBox" fmlaLink="'3. Ссылки и расчеты'!$G$19" lockText="1" noThreeD="1"/>
</file>

<file path=xl/ctrlProps/ctrlProp44.xml><?xml version="1.0" encoding="utf-8"?>
<formControlPr xmlns="http://schemas.microsoft.com/office/spreadsheetml/2009/9/main" objectType="CheckBox" fmlaLink="'3. Ссылки и расчеты'!$H$19" lockText="1" noThreeD="1"/>
</file>

<file path=xl/ctrlProps/ctrlProp45.xml><?xml version="1.0" encoding="utf-8"?>
<formControlPr xmlns="http://schemas.microsoft.com/office/spreadsheetml/2009/9/main" objectType="CheckBox" fmlaLink="'3. Ссылки и расчеты'!$E$20" lockText="1" noThreeD="1"/>
</file>

<file path=xl/ctrlProps/ctrlProp46.xml><?xml version="1.0" encoding="utf-8"?>
<formControlPr xmlns="http://schemas.microsoft.com/office/spreadsheetml/2009/9/main" objectType="CheckBox" fmlaLink="'3. Ссылки и расчеты'!$F$20" lockText="1" noThreeD="1"/>
</file>

<file path=xl/ctrlProps/ctrlProp47.xml><?xml version="1.0" encoding="utf-8"?>
<formControlPr xmlns="http://schemas.microsoft.com/office/spreadsheetml/2009/9/main" objectType="CheckBox" fmlaLink="'3. Ссылки и расчеты'!$G$20" lockText="1" noThreeD="1"/>
</file>

<file path=xl/ctrlProps/ctrlProp48.xml><?xml version="1.0" encoding="utf-8"?>
<formControlPr xmlns="http://schemas.microsoft.com/office/spreadsheetml/2009/9/main" objectType="CheckBox" fmlaLink="'3. Ссылки и расчеты'!$H$20" lockText="1" noThreeD="1"/>
</file>

<file path=xl/ctrlProps/ctrlProp49.xml><?xml version="1.0" encoding="utf-8"?>
<formControlPr xmlns="http://schemas.microsoft.com/office/spreadsheetml/2009/9/main" objectType="CheckBox" fmlaLink="'3. Ссылки и расчеты'!$E$21" lockText="1" noThreeD="1"/>
</file>

<file path=xl/ctrlProps/ctrlProp5.xml><?xml version="1.0" encoding="utf-8"?>
<formControlPr xmlns="http://schemas.microsoft.com/office/spreadsheetml/2009/9/main" objectType="CheckBox" fmlaLink="'3. Ссылки и расчеты'!$E$6" lockText="1" noThreeD="1"/>
</file>

<file path=xl/ctrlProps/ctrlProp50.xml><?xml version="1.0" encoding="utf-8"?>
<formControlPr xmlns="http://schemas.microsoft.com/office/spreadsheetml/2009/9/main" objectType="CheckBox" fmlaLink="'3. Ссылки и расчеты'!$F$21" lockText="1" noThreeD="1"/>
</file>

<file path=xl/ctrlProps/ctrlProp51.xml><?xml version="1.0" encoding="utf-8"?>
<formControlPr xmlns="http://schemas.microsoft.com/office/spreadsheetml/2009/9/main" objectType="CheckBox" fmlaLink="'3. Ссылки и расчеты'!$G$21" lockText="1" noThreeD="1"/>
</file>

<file path=xl/ctrlProps/ctrlProp52.xml><?xml version="1.0" encoding="utf-8"?>
<formControlPr xmlns="http://schemas.microsoft.com/office/spreadsheetml/2009/9/main" objectType="CheckBox" fmlaLink="'3. Ссылки и расчеты'!$H$21" lockText="1" noThreeD="1"/>
</file>

<file path=xl/ctrlProps/ctrlProp53.xml><?xml version="1.0" encoding="utf-8"?>
<formControlPr xmlns="http://schemas.microsoft.com/office/spreadsheetml/2009/9/main" objectType="CheckBox" fmlaLink="'3. Ссылки и расчеты'!$E$24" lockText="1" noThreeD="1"/>
</file>

<file path=xl/ctrlProps/ctrlProp54.xml><?xml version="1.0" encoding="utf-8"?>
<formControlPr xmlns="http://schemas.microsoft.com/office/spreadsheetml/2009/9/main" objectType="CheckBox" fmlaLink="'3. Ссылки и расчеты'!$F$24" lockText="1" noThreeD="1"/>
</file>

<file path=xl/ctrlProps/ctrlProp55.xml><?xml version="1.0" encoding="utf-8"?>
<formControlPr xmlns="http://schemas.microsoft.com/office/spreadsheetml/2009/9/main" objectType="CheckBox" fmlaLink="'3. Ссылки и расчеты'!$G$24" lockText="1" noThreeD="1"/>
</file>

<file path=xl/ctrlProps/ctrlProp56.xml><?xml version="1.0" encoding="utf-8"?>
<formControlPr xmlns="http://schemas.microsoft.com/office/spreadsheetml/2009/9/main" objectType="CheckBox" fmlaLink="'3. Ссылки и расчеты'!$H$24" lockText="1" noThreeD="1"/>
</file>

<file path=xl/ctrlProps/ctrlProp57.xml><?xml version="1.0" encoding="utf-8"?>
<formControlPr xmlns="http://schemas.microsoft.com/office/spreadsheetml/2009/9/main" objectType="CheckBox" fmlaLink="'3. Ссылки и расчеты'!$E$25" lockText="1" noThreeD="1"/>
</file>

<file path=xl/ctrlProps/ctrlProp58.xml><?xml version="1.0" encoding="utf-8"?>
<formControlPr xmlns="http://schemas.microsoft.com/office/spreadsheetml/2009/9/main" objectType="CheckBox" fmlaLink="'3. Ссылки и расчеты'!$F$25" lockText="1" noThreeD="1"/>
</file>

<file path=xl/ctrlProps/ctrlProp59.xml><?xml version="1.0" encoding="utf-8"?>
<formControlPr xmlns="http://schemas.microsoft.com/office/spreadsheetml/2009/9/main" objectType="CheckBox" fmlaLink="'3. Ссылки и расчеты'!$G$25" lockText="1" noThreeD="1"/>
</file>

<file path=xl/ctrlProps/ctrlProp6.xml><?xml version="1.0" encoding="utf-8"?>
<formControlPr xmlns="http://schemas.microsoft.com/office/spreadsheetml/2009/9/main" objectType="CheckBox" fmlaLink="'3. Ссылки и расчеты'!$F$6" lockText="1" noThreeD="1"/>
</file>

<file path=xl/ctrlProps/ctrlProp60.xml><?xml version="1.0" encoding="utf-8"?>
<formControlPr xmlns="http://schemas.microsoft.com/office/spreadsheetml/2009/9/main" objectType="CheckBox" fmlaLink="'3. Ссылки и расчеты'!$H$25" lockText="1" noThreeD="1"/>
</file>

<file path=xl/ctrlProps/ctrlProp61.xml><?xml version="1.0" encoding="utf-8"?>
<formControlPr xmlns="http://schemas.microsoft.com/office/spreadsheetml/2009/9/main" objectType="CheckBox" fmlaLink="'3. Ссылки и расчеты'!$E$26" lockText="1" noThreeD="1"/>
</file>

<file path=xl/ctrlProps/ctrlProp62.xml><?xml version="1.0" encoding="utf-8"?>
<formControlPr xmlns="http://schemas.microsoft.com/office/spreadsheetml/2009/9/main" objectType="CheckBox" fmlaLink="'3. Ссылки и расчеты'!$F$26" lockText="1" noThreeD="1"/>
</file>

<file path=xl/ctrlProps/ctrlProp63.xml><?xml version="1.0" encoding="utf-8"?>
<formControlPr xmlns="http://schemas.microsoft.com/office/spreadsheetml/2009/9/main" objectType="CheckBox" fmlaLink="'3. Ссылки и расчеты'!$G$26" lockText="1" noThreeD="1"/>
</file>

<file path=xl/ctrlProps/ctrlProp64.xml><?xml version="1.0" encoding="utf-8"?>
<formControlPr xmlns="http://schemas.microsoft.com/office/spreadsheetml/2009/9/main" objectType="CheckBox" fmlaLink="'3. Ссылки и расчеты'!$H$26" lockText="1" noThreeD="1"/>
</file>

<file path=xl/ctrlProps/ctrlProp65.xml><?xml version="1.0" encoding="utf-8"?>
<formControlPr xmlns="http://schemas.microsoft.com/office/spreadsheetml/2009/9/main" objectType="CheckBox" fmlaLink="'3. Ссылки и расчеты'!$E$27" lockText="1" noThreeD="1"/>
</file>

<file path=xl/ctrlProps/ctrlProp66.xml><?xml version="1.0" encoding="utf-8"?>
<formControlPr xmlns="http://schemas.microsoft.com/office/spreadsheetml/2009/9/main" objectType="CheckBox" fmlaLink="'3. Ссылки и расчеты'!$F$27" lockText="1" noThreeD="1"/>
</file>

<file path=xl/ctrlProps/ctrlProp67.xml><?xml version="1.0" encoding="utf-8"?>
<formControlPr xmlns="http://schemas.microsoft.com/office/spreadsheetml/2009/9/main" objectType="CheckBox" fmlaLink="'3. Ссылки и расчеты'!$G$27" lockText="1" noThreeD="1"/>
</file>

<file path=xl/ctrlProps/ctrlProp68.xml><?xml version="1.0" encoding="utf-8"?>
<formControlPr xmlns="http://schemas.microsoft.com/office/spreadsheetml/2009/9/main" objectType="CheckBox" fmlaLink="'3. Ссылки и расчеты'!$H$27" lockText="1" noThreeD="1"/>
</file>

<file path=xl/ctrlProps/ctrlProp69.xml><?xml version="1.0" encoding="utf-8"?>
<formControlPr xmlns="http://schemas.microsoft.com/office/spreadsheetml/2009/9/main" objectType="CheckBox" fmlaLink="'3. Ссылки и расчеты'!$E$28" lockText="1" noThreeD="1"/>
</file>

<file path=xl/ctrlProps/ctrlProp7.xml><?xml version="1.0" encoding="utf-8"?>
<formControlPr xmlns="http://schemas.microsoft.com/office/spreadsheetml/2009/9/main" objectType="CheckBox" fmlaLink="'3. Ссылки и расчеты'!$E$7" lockText="1" noThreeD="1"/>
</file>

<file path=xl/ctrlProps/ctrlProp70.xml><?xml version="1.0" encoding="utf-8"?>
<formControlPr xmlns="http://schemas.microsoft.com/office/spreadsheetml/2009/9/main" objectType="CheckBox" fmlaLink="'3. Ссылки и расчеты'!$F$28" lockText="1" noThreeD="1"/>
</file>

<file path=xl/ctrlProps/ctrlProp71.xml><?xml version="1.0" encoding="utf-8"?>
<formControlPr xmlns="http://schemas.microsoft.com/office/spreadsheetml/2009/9/main" objectType="CheckBox" fmlaLink="'3. Ссылки и расчеты'!$G$28" lockText="1" noThreeD="1"/>
</file>

<file path=xl/ctrlProps/ctrlProp72.xml><?xml version="1.0" encoding="utf-8"?>
<formControlPr xmlns="http://schemas.microsoft.com/office/spreadsheetml/2009/9/main" objectType="CheckBox" fmlaLink="'3. Ссылки и расчеты'!$H$28" lockText="1" noThreeD="1"/>
</file>

<file path=xl/ctrlProps/ctrlProp73.xml><?xml version="1.0" encoding="utf-8"?>
<formControlPr xmlns="http://schemas.microsoft.com/office/spreadsheetml/2009/9/main" objectType="CheckBox" fmlaLink="'3. Ссылки и расчеты'!$E$29" lockText="1" noThreeD="1"/>
</file>

<file path=xl/ctrlProps/ctrlProp74.xml><?xml version="1.0" encoding="utf-8"?>
<formControlPr xmlns="http://schemas.microsoft.com/office/spreadsheetml/2009/9/main" objectType="CheckBox" fmlaLink="'3. Ссылки и расчеты'!$F$29" lockText="1" noThreeD="1"/>
</file>

<file path=xl/ctrlProps/ctrlProp75.xml><?xml version="1.0" encoding="utf-8"?>
<formControlPr xmlns="http://schemas.microsoft.com/office/spreadsheetml/2009/9/main" objectType="CheckBox" fmlaLink="'3. Ссылки и расчеты'!$G$29" lockText="1" noThreeD="1"/>
</file>

<file path=xl/ctrlProps/ctrlProp76.xml><?xml version="1.0" encoding="utf-8"?>
<formControlPr xmlns="http://schemas.microsoft.com/office/spreadsheetml/2009/9/main" objectType="CheckBox" fmlaLink="'3. Ссылки и расчеты'!$H$29" lockText="1" noThreeD="1"/>
</file>

<file path=xl/ctrlProps/ctrlProp77.xml><?xml version="1.0" encoding="utf-8"?>
<formControlPr xmlns="http://schemas.microsoft.com/office/spreadsheetml/2009/9/main" objectType="CheckBox" fmlaLink="'3. Ссылки и расчеты'!$E$30" lockText="1" noThreeD="1"/>
</file>

<file path=xl/ctrlProps/ctrlProp78.xml><?xml version="1.0" encoding="utf-8"?>
<formControlPr xmlns="http://schemas.microsoft.com/office/spreadsheetml/2009/9/main" objectType="CheckBox" fmlaLink="'3. Ссылки и расчеты'!$F$30" lockText="1" noThreeD="1"/>
</file>

<file path=xl/ctrlProps/ctrlProp79.xml><?xml version="1.0" encoding="utf-8"?>
<formControlPr xmlns="http://schemas.microsoft.com/office/spreadsheetml/2009/9/main" objectType="CheckBox" fmlaLink="'3. Ссылки и расчеты'!$G$30" lockText="1" noThreeD="1"/>
</file>

<file path=xl/ctrlProps/ctrlProp8.xml><?xml version="1.0" encoding="utf-8"?>
<formControlPr xmlns="http://schemas.microsoft.com/office/spreadsheetml/2009/9/main" objectType="CheckBox" fmlaLink="'3. Ссылки и расчеты'!$F$7" lockText="1" noThreeD="1"/>
</file>

<file path=xl/ctrlProps/ctrlProp80.xml><?xml version="1.0" encoding="utf-8"?>
<formControlPr xmlns="http://schemas.microsoft.com/office/spreadsheetml/2009/9/main" objectType="CheckBox" fmlaLink="'3. Ссылки и расчеты'!$H$30" lockText="1" noThreeD="1"/>
</file>

<file path=xl/ctrlProps/ctrlProp81.xml><?xml version="1.0" encoding="utf-8"?>
<formControlPr xmlns="http://schemas.microsoft.com/office/spreadsheetml/2009/9/main" objectType="CheckBox" fmlaLink="'3. Ссылки и расчеты'!$E$31" lockText="1" noThreeD="1"/>
</file>

<file path=xl/ctrlProps/ctrlProp82.xml><?xml version="1.0" encoding="utf-8"?>
<formControlPr xmlns="http://schemas.microsoft.com/office/spreadsheetml/2009/9/main" objectType="CheckBox" fmlaLink="'3. Ссылки и расчеты'!$F$31" lockText="1" noThreeD="1"/>
</file>

<file path=xl/ctrlProps/ctrlProp83.xml><?xml version="1.0" encoding="utf-8"?>
<formControlPr xmlns="http://schemas.microsoft.com/office/spreadsheetml/2009/9/main" objectType="CheckBox" fmlaLink="'3. Ссылки и расчеты'!$G$31" lockText="1" noThreeD="1"/>
</file>

<file path=xl/ctrlProps/ctrlProp84.xml><?xml version="1.0" encoding="utf-8"?>
<formControlPr xmlns="http://schemas.microsoft.com/office/spreadsheetml/2009/9/main" objectType="CheckBox" fmlaLink="'3. Ссылки и расчеты'!$H$31" lockText="1" noThreeD="1"/>
</file>

<file path=xl/ctrlProps/ctrlProp85.xml><?xml version="1.0" encoding="utf-8"?>
<formControlPr xmlns="http://schemas.microsoft.com/office/spreadsheetml/2009/9/main" objectType="CheckBox" fmlaLink="'3. Ссылки и расчеты'!$E$32" lockText="1" noThreeD="1"/>
</file>

<file path=xl/ctrlProps/ctrlProp86.xml><?xml version="1.0" encoding="utf-8"?>
<formControlPr xmlns="http://schemas.microsoft.com/office/spreadsheetml/2009/9/main" objectType="CheckBox" fmlaLink="'3. Ссылки и расчеты'!$F$32" lockText="1" noThreeD="1"/>
</file>

<file path=xl/ctrlProps/ctrlProp87.xml><?xml version="1.0" encoding="utf-8"?>
<formControlPr xmlns="http://schemas.microsoft.com/office/spreadsheetml/2009/9/main" objectType="CheckBox" fmlaLink="'3. Ссылки и расчеты'!$G$32" lockText="1" noThreeD="1"/>
</file>

<file path=xl/ctrlProps/ctrlProp88.xml><?xml version="1.0" encoding="utf-8"?>
<formControlPr xmlns="http://schemas.microsoft.com/office/spreadsheetml/2009/9/main" objectType="CheckBox" fmlaLink="'3. Ссылки и расчеты'!$H$32" lockText="1" noThreeD="1"/>
</file>

<file path=xl/ctrlProps/ctrlProp89.xml><?xml version="1.0" encoding="utf-8"?>
<formControlPr xmlns="http://schemas.microsoft.com/office/spreadsheetml/2009/9/main" objectType="CheckBox" fmlaLink="'3. Ссылки и расчеты'!$E$33" lockText="1" noThreeD="1"/>
</file>

<file path=xl/ctrlProps/ctrlProp9.xml><?xml version="1.0" encoding="utf-8"?>
<formControlPr xmlns="http://schemas.microsoft.com/office/spreadsheetml/2009/9/main" objectType="CheckBox" fmlaLink="'3. Ссылки и расчеты'!$E$8" lockText="1" noThreeD="1"/>
</file>

<file path=xl/ctrlProps/ctrlProp90.xml><?xml version="1.0" encoding="utf-8"?>
<formControlPr xmlns="http://schemas.microsoft.com/office/spreadsheetml/2009/9/main" objectType="CheckBox" fmlaLink="'3. Ссылки и расчеты'!$F$33" lockText="1" noThreeD="1"/>
</file>

<file path=xl/ctrlProps/ctrlProp91.xml><?xml version="1.0" encoding="utf-8"?>
<formControlPr xmlns="http://schemas.microsoft.com/office/spreadsheetml/2009/9/main" objectType="CheckBox" fmlaLink="'3. Ссылки и расчеты'!$G$33" lockText="1" noThreeD="1"/>
</file>

<file path=xl/ctrlProps/ctrlProp92.xml><?xml version="1.0" encoding="utf-8"?>
<formControlPr xmlns="http://schemas.microsoft.com/office/spreadsheetml/2009/9/main" objectType="CheckBox" fmlaLink="'3. Ссылки и расчеты'!$H$33" lockText="1" noThreeD="1"/>
</file>

<file path=xl/ctrlProps/ctrlProp93.xml><?xml version="1.0" encoding="utf-8"?>
<formControlPr xmlns="http://schemas.microsoft.com/office/spreadsheetml/2009/9/main" objectType="CheckBox" fmlaLink="'3. Ссылки и расчеты'!$E$34" lockText="1" noThreeD="1"/>
</file>

<file path=xl/ctrlProps/ctrlProp94.xml><?xml version="1.0" encoding="utf-8"?>
<formControlPr xmlns="http://schemas.microsoft.com/office/spreadsheetml/2009/9/main" objectType="CheckBox" fmlaLink="'3. Ссылки и расчеты'!$F$34" lockText="1" noThreeD="1"/>
</file>

<file path=xl/ctrlProps/ctrlProp95.xml><?xml version="1.0" encoding="utf-8"?>
<formControlPr xmlns="http://schemas.microsoft.com/office/spreadsheetml/2009/9/main" objectType="CheckBox" fmlaLink="'3. Ссылки и расчеты'!$G$34" lockText="1" noThreeD="1"/>
</file>

<file path=xl/ctrlProps/ctrlProp96.xml><?xml version="1.0" encoding="utf-8"?>
<formControlPr xmlns="http://schemas.microsoft.com/office/spreadsheetml/2009/9/main" objectType="CheckBox" fmlaLink="'3. Ссылки и расчеты'!$H$34" lockText="1" noThreeD="1"/>
</file>

<file path=xl/ctrlProps/ctrlProp97.xml><?xml version="1.0" encoding="utf-8"?>
<formControlPr xmlns="http://schemas.microsoft.com/office/spreadsheetml/2009/9/main" objectType="CheckBox" fmlaLink="'3. Ссылки и расчеты'!$E$35" lockText="1" noThreeD="1"/>
</file>

<file path=xl/ctrlProps/ctrlProp98.xml><?xml version="1.0" encoding="utf-8"?>
<formControlPr xmlns="http://schemas.microsoft.com/office/spreadsheetml/2009/9/main" objectType="CheckBox" fmlaLink="'3. Ссылки и расчеты'!$F$35" lockText="1" noThreeD="1"/>
</file>

<file path=xl/ctrlProps/ctrlProp99.xml><?xml version="1.0" encoding="utf-8"?>
<formControlPr xmlns="http://schemas.microsoft.com/office/spreadsheetml/2009/9/main" objectType="CheckBox" fmlaLink="'3. Ссылки и расчеты'!$G$35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622300</xdr:colOff>
      <xdr:row>0</xdr:row>
      <xdr:rowOff>0</xdr:rowOff>
    </xdr:from>
    <xdr:to>
      <xdr:col>4</xdr:col>
      <xdr:colOff>1073150</xdr:colOff>
      <xdr:row>0</xdr:row>
      <xdr:rowOff>920750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18" b="29395"/>
        <a:stretch/>
      </xdr:blipFill>
      <xdr:spPr>
        <a:xfrm>
          <a:off x="2298700" y="0"/>
          <a:ext cx="2127250" cy="92075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104775</xdr:rowOff>
    </xdr:from>
    <xdr:to>
      <xdr:col>2</xdr:col>
      <xdr:colOff>504825</xdr:colOff>
      <xdr:row>0</xdr:row>
      <xdr:rowOff>789180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04775"/>
          <a:ext cx="2047875" cy="6844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7</xdr:row>
          <xdr:rowOff>57150</xdr:rowOff>
        </xdr:from>
        <xdr:to>
          <xdr:col>3</xdr:col>
          <xdr:colOff>508000</xdr:colOff>
          <xdr:row>7</xdr:row>
          <xdr:rowOff>393700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</xdr:row>
          <xdr:rowOff>57150</xdr:rowOff>
        </xdr:from>
        <xdr:to>
          <xdr:col>4</xdr:col>
          <xdr:colOff>508000</xdr:colOff>
          <xdr:row>7</xdr:row>
          <xdr:rowOff>393700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8</xdr:row>
          <xdr:rowOff>12700</xdr:rowOff>
        </xdr:from>
        <xdr:to>
          <xdr:col>3</xdr:col>
          <xdr:colOff>508000</xdr:colOff>
          <xdr:row>9</xdr:row>
          <xdr:rowOff>12700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</xdr:row>
          <xdr:rowOff>0</xdr:rowOff>
        </xdr:from>
        <xdr:to>
          <xdr:col>4</xdr:col>
          <xdr:colOff>508000</xdr:colOff>
          <xdr:row>8</xdr:row>
          <xdr:rowOff>336550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9</xdr:row>
          <xdr:rowOff>19050</xdr:rowOff>
        </xdr:from>
        <xdr:to>
          <xdr:col>3</xdr:col>
          <xdr:colOff>508000</xdr:colOff>
          <xdr:row>10</xdr:row>
          <xdr:rowOff>12700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</xdr:row>
          <xdr:rowOff>19050</xdr:rowOff>
        </xdr:from>
        <xdr:to>
          <xdr:col>4</xdr:col>
          <xdr:colOff>508000</xdr:colOff>
          <xdr:row>10</xdr:row>
          <xdr:rowOff>12700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10</xdr:row>
          <xdr:rowOff>0</xdr:rowOff>
        </xdr:from>
        <xdr:to>
          <xdr:col>3</xdr:col>
          <xdr:colOff>508000</xdr:colOff>
          <xdr:row>10</xdr:row>
          <xdr:rowOff>342900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</xdr:row>
          <xdr:rowOff>12700</xdr:rowOff>
        </xdr:from>
        <xdr:to>
          <xdr:col>4</xdr:col>
          <xdr:colOff>508000</xdr:colOff>
          <xdr:row>10</xdr:row>
          <xdr:rowOff>361950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11</xdr:row>
          <xdr:rowOff>19050</xdr:rowOff>
        </xdr:from>
        <xdr:to>
          <xdr:col>3</xdr:col>
          <xdr:colOff>508000</xdr:colOff>
          <xdr:row>12</xdr:row>
          <xdr:rowOff>19050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11</xdr:row>
          <xdr:rowOff>19050</xdr:rowOff>
        </xdr:from>
        <xdr:to>
          <xdr:col>4</xdr:col>
          <xdr:colOff>508000</xdr:colOff>
          <xdr:row>12</xdr:row>
          <xdr:rowOff>19050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12</xdr:row>
          <xdr:rowOff>19050</xdr:rowOff>
        </xdr:from>
        <xdr:to>
          <xdr:col>3</xdr:col>
          <xdr:colOff>508000</xdr:colOff>
          <xdr:row>13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12</xdr:row>
          <xdr:rowOff>12700</xdr:rowOff>
        </xdr:from>
        <xdr:to>
          <xdr:col>4</xdr:col>
          <xdr:colOff>508000</xdr:colOff>
          <xdr:row>13</xdr:row>
          <xdr:rowOff>12700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14</xdr:row>
          <xdr:rowOff>19050</xdr:rowOff>
        </xdr:from>
        <xdr:to>
          <xdr:col>3</xdr:col>
          <xdr:colOff>508000</xdr:colOff>
          <xdr:row>14</xdr:row>
          <xdr:rowOff>361950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14</xdr:row>
          <xdr:rowOff>19050</xdr:rowOff>
        </xdr:from>
        <xdr:to>
          <xdr:col>4</xdr:col>
          <xdr:colOff>508000</xdr:colOff>
          <xdr:row>14</xdr:row>
          <xdr:rowOff>361950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14</xdr:row>
          <xdr:rowOff>19050</xdr:rowOff>
        </xdr:from>
        <xdr:to>
          <xdr:col>5</xdr:col>
          <xdr:colOff>508000</xdr:colOff>
          <xdr:row>14</xdr:row>
          <xdr:rowOff>361950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14</xdr:row>
          <xdr:rowOff>19050</xdr:rowOff>
        </xdr:from>
        <xdr:to>
          <xdr:col>6</xdr:col>
          <xdr:colOff>508000</xdr:colOff>
          <xdr:row>14</xdr:row>
          <xdr:rowOff>361950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15</xdr:row>
          <xdr:rowOff>19050</xdr:rowOff>
        </xdr:from>
        <xdr:to>
          <xdr:col>3</xdr:col>
          <xdr:colOff>508000</xdr:colOff>
          <xdr:row>16</xdr:row>
          <xdr:rowOff>19050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15</xdr:row>
          <xdr:rowOff>19050</xdr:rowOff>
        </xdr:from>
        <xdr:to>
          <xdr:col>4</xdr:col>
          <xdr:colOff>508000</xdr:colOff>
          <xdr:row>16</xdr:row>
          <xdr:rowOff>19050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15</xdr:row>
          <xdr:rowOff>19050</xdr:rowOff>
        </xdr:from>
        <xdr:to>
          <xdr:col>5</xdr:col>
          <xdr:colOff>508000</xdr:colOff>
          <xdr:row>16</xdr:row>
          <xdr:rowOff>19050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15</xdr:row>
          <xdr:rowOff>19050</xdr:rowOff>
        </xdr:from>
        <xdr:to>
          <xdr:col>6</xdr:col>
          <xdr:colOff>508000</xdr:colOff>
          <xdr:row>16</xdr:row>
          <xdr:rowOff>19050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16</xdr:row>
          <xdr:rowOff>19050</xdr:rowOff>
        </xdr:from>
        <xdr:to>
          <xdr:col>3</xdr:col>
          <xdr:colOff>508000</xdr:colOff>
          <xdr:row>16</xdr:row>
          <xdr:rowOff>361950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16</xdr:row>
          <xdr:rowOff>19050</xdr:rowOff>
        </xdr:from>
        <xdr:to>
          <xdr:col>4</xdr:col>
          <xdr:colOff>508000</xdr:colOff>
          <xdr:row>16</xdr:row>
          <xdr:rowOff>361950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16</xdr:row>
          <xdr:rowOff>19050</xdr:rowOff>
        </xdr:from>
        <xdr:to>
          <xdr:col>5</xdr:col>
          <xdr:colOff>508000</xdr:colOff>
          <xdr:row>16</xdr:row>
          <xdr:rowOff>361950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16</xdr:row>
          <xdr:rowOff>19050</xdr:rowOff>
        </xdr:from>
        <xdr:to>
          <xdr:col>6</xdr:col>
          <xdr:colOff>508000</xdr:colOff>
          <xdr:row>16</xdr:row>
          <xdr:rowOff>361950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17</xdr:row>
          <xdr:rowOff>19050</xdr:rowOff>
        </xdr:from>
        <xdr:to>
          <xdr:col>3</xdr:col>
          <xdr:colOff>508000</xdr:colOff>
          <xdr:row>18</xdr:row>
          <xdr:rowOff>19050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17</xdr:row>
          <xdr:rowOff>19050</xdr:rowOff>
        </xdr:from>
        <xdr:to>
          <xdr:col>4</xdr:col>
          <xdr:colOff>508000</xdr:colOff>
          <xdr:row>18</xdr:row>
          <xdr:rowOff>19050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17</xdr:row>
          <xdr:rowOff>19050</xdr:rowOff>
        </xdr:from>
        <xdr:to>
          <xdr:col>5</xdr:col>
          <xdr:colOff>508000</xdr:colOff>
          <xdr:row>18</xdr:row>
          <xdr:rowOff>19050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17</xdr:row>
          <xdr:rowOff>19050</xdr:rowOff>
        </xdr:from>
        <xdr:to>
          <xdr:col>6</xdr:col>
          <xdr:colOff>508000</xdr:colOff>
          <xdr:row>18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18</xdr:row>
          <xdr:rowOff>19050</xdr:rowOff>
        </xdr:from>
        <xdr:to>
          <xdr:col>3</xdr:col>
          <xdr:colOff>508000</xdr:colOff>
          <xdr:row>19</xdr:row>
          <xdr:rowOff>19050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18</xdr:row>
          <xdr:rowOff>19050</xdr:rowOff>
        </xdr:from>
        <xdr:to>
          <xdr:col>4</xdr:col>
          <xdr:colOff>508000</xdr:colOff>
          <xdr:row>19</xdr:row>
          <xdr:rowOff>19050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18</xdr:row>
          <xdr:rowOff>19050</xdr:rowOff>
        </xdr:from>
        <xdr:to>
          <xdr:col>5</xdr:col>
          <xdr:colOff>508000</xdr:colOff>
          <xdr:row>19</xdr:row>
          <xdr:rowOff>19050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18</xdr:row>
          <xdr:rowOff>19050</xdr:rowOff>
        </xdr:from>
        <xdr:to>
          <xdr:col>6</xdr:col>
          <xdr:colOff>508000</xdr:colOff>
          <xdr:row>19</xdr:row>
          <xdr:rowOff>19050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19</xdr:row>
          <xdr:rowOff>19050</xdr:rowOff>
        </xdr:from>
        <xdr:to>
          <xdr:col>3</xdr:col>
          <xdr:colOff>508000</xdr:colOff>
          <xdr:row>19</xdr:row>
          <xdr:rowOff>361950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19</xdr:row>
          <xdr:rowOff>19050</xdr:rowOff>
        </xdr:from>
        <xdr:to>
          <xdr:col>4</xdr:col>
          <xdr:colOff>508000</xdr:colOff>
          <xdr:row>19</xdr:row>
          <xdr:rowOff>361950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19</xdr:row>
          <xdr:rowOff>19050</xdr:rowOff>
        </xdr:from>
        <xdr:to>
          <xdr:col>5</xdr:col>
          <xdr:colOff>508000</xdr:colOff>
          <xdr:row>19</xdr:row>
          <xdr:rowOff>361950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19</xdr:row>
          <xdr:rowOff>19050</xdr:rowOff>
        </xdr:from>
        <xdr:to>
          <xdr:col>6</xdr:col>
          <xdr:colOff>508000</xdr:colOff>
          <xdr:row>19</xdr:row>
          <xdr:rowOff>361950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20</xdr:row>
          <xdr:rowOff>19050</xdr:rowOff>
        </xdr:from>
        <xdr:to>
          <xdr:col>3</xdr:col>
          <xdr:colOff>508000</xdr:colOff>
          <xdr:row>21</xdr:row>
          <xdr:rowOff>19050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20</xdr:row>
          <xdr:rowOff>19050</xdr:rowOff>
        </xdr:from>
        <xdr:to>
          <xdr:col>4</xdr:col>
          <xdr:colOff>508000</xdr:colOff>
          <xdr:row>21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20</xdr:row>
          <xdr:rowOff>19050</xdr:rowOff>
        </xdr:from>
        <xdr:to>
          <xdr:col>5</xdr:col>
          <xdr:colOff>508000</xdr:colOff>
          <xdr:row>21</xdr:row>
          <xdr:rowOff>19050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20</xdr:row>
          <xdr:rowOff>19050</xdr:rowOff>
        </xdr:from>
        <xdr:to>
          <xdr:col>6</xdr:col>
          <xdr:colOff>508000</xdr:colOff>
          <xdr:row>21</xdr:row>
          <xdr:rowOff>19050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298450</xdr:colOff>
          <xdr:row>21</xdr:row>
          <xdr:rowOff>285750</xdr:rowOff>
        </xdr:from>
        <xdr:to>
          <xdr:col>3</xdr:col>
          <xdr:colOff>514350</xdr:colOff>
          <xdr:row>21</xdr:row>
          <xdr:rowOff>628650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298450</xdr:colOff>
          <xdr:row>21</xdr:row>
          <xdr:rowOff>285750</xdr:rowOff>
        </xdr:from>
        <xdr:to>
          <xdr:col>4</xdr:col>
          <xdr:colOff>514350</xdr:colOff>
          <xdr:row>21</xdr:row>
          <xdr:rowOff>628650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298450</xdr:colOff>
          <xdr:row>21</xdr:row>
          <xdr:rowOff>285750</xdr:rowOff>
        </xdr:from>
        <xdr:to>
          <xdr:col>5</xdr:col>
          <xdr:colOff>514350</xdr:colOff>
          <xdr:row>21</xdr:row>
          <xdr:rowOff>628650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298450</xdr:colOff>
          <xdr:row>21</xdr:row>
          <xdr:rowOff>285750</xdr:rowOff>
        </xdr:from>
        <xdr:to>
          <xdr:col>6</xdr:col>
          <xdr:colOff>514350</xdr:colOff>
          <xdr:row>21</xdr:row>
          <xdr:rowOff>628650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22</xdr:row>
          <xdr:rowOff>19050</xdr:rowOff>
        </xdr:from>
        <xdr:to>
          <xdr:col>3</xdr:col>
          <xdr:colOff>508000</xdr:colOff>
          <xdr:row>22</xdr:row>
          <xdr:rowOff>361950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22</xdr:row>
          <xdr:rowOff>19050</xdr:rowOff>
        </xdr:from>
        <xdr:to>
          <xdr:col>4</xdr:col>
          <xdr:colOff>508000</xdr:colOff>
          <xdr:row>22</xdr:row>
          <xdr:rowOff>361950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22</xdr:row>
          <xdr:rowOff>19050</xdr:rowOff>
        </xdr:from>
        <xdr:to>
          <xdr:col>5</xdr:col>
          <xdr:colOff>508000</xdr:colOff>
          <xdr:row>22</xdr:row>
          <xdr:rowOff>361950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22</xdr:row>
          <xdr:rowOff>19050</xdr:rowOff>
        </xdr:from>
        <xdr:to>
          <xdr:col>6</xdr:col>
          <xdr:colOff>508000</xdr:colOff>
          <xdr:row>22</xdr:row>
          <xdr:rowOff>361950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23</xdr:row>
          <xdr:rowOff>19050</xdr:rowOff>
        </xdr:from>
        <xdr:to>
          <xdr:col>3</xdr:col>
          <xdr:colOff>508000</xdr:colOff>
          <xdr:row>24</xdr:row>
          <xdr:rowOff>19050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23</xdr:row>
          <xdr:rowOff>19050</xdr:rowOff>
        </xdr:from>
        <xdr:to>
          <xdr:col>4</xdr:col>
          <xdr:colOff>508000</xdr:colOff>
          <xdr:row>24</xdr:row>
          <xdr:rowOff>19050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23</xdr:row>
          <xdr:rowOff>19050</xdr:rowOff>
        </xdr:from>
        <xdr:to>
          <xdr:col>5</xdr:col>
          <xdr:colOff>508000</xdr:colOff>
          <xdr:row>24</xdr:row>
          <xdr:rowOff>19050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23</xdr:row>
          <xdr:rowOff>19050</xdr:rowOff>
        </xdr:from>
        <xdr:to>
          <xdr:col>6</xdr:col>
          <xdr:colOff>508000</xdr:colOff>
          <xdr:row>24</xdr:row>
          <xdr:rowOff>19050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26</xdr:row>
          <xdr:rowOff>19050</xdr:rowOff>
        </xdr:from>
        <xdr:to>
          <xdr:col>3</xdr:col>
          <xdr:colOff>508000</xdr:colOff>
          <xdr:row>27</xdr:row>
          <xdr:rowOff>38100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26</xdr:row>
          <xdr:rowOff>19050</xdr:rowOff>
        </xdr:from>
        <xdr:to>
          <xdr:col>4</xdr:col>
          <xdr:colOff>508000</xdr:colOff>
          <xdr:row>27</xdr:row>
          <xdr:rowOff>38100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26</xdr:row>
          <xdr:rowOff>19050</xdr:rowOff>
        </xdr:from>
        <xdr:to>
          <xdr:col>5</xdr:col>
          <xdr:colOff>508000</xdr:colOff>
          <xdr:row>27</xdr:row>
          <xdr:rowOff>38100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26</xdr:row>
          <xdr:rowOff>19050</xdr:rowOff>
        </xdr:from>
        <xdr:to>
          <xdr:col>6</xdr:col>
          <xdr:colOff>508000</xdr:colOff>
          <xdr:row>27</xdr:row>
          <xdr:rowOff>38100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27</xdr:row>
          <xdr:rowOff>19050</xdr:rowOff>
        </xdr:from>
        <xdr:to>
          <xdr:col>3</xdr:col>
          <xdr:colOff>508000</xdr:colOff>
          <xdr:row>28</xdr:row>
          <xdr:rowOff>12700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27</xdr:row>
          <xdr:rowOff>19050</xdr:rowOff>
        </xdr:from>
        <xdr:to>
          <xdr:col>4</xdr:col>
          <xdr:colOff>508000</xdr:colOff>
          <xdr:row>28</xdr:row>
          <xdr:rowOff>12700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1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27</xdr:row>
          <xdr:rowOff>19050</xdr:rowOff>
        </xdr:from>
        <xdr:to>
          <xdr:col>5</xdr:col>
          <xdr:colOff>508000</xdr:colOff>
          <xdr:row>28</xdr:row>
          <xdr:rowOff>12700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1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27</xdr:row>
          <xdr:rowOff>19050</xdr:rowOff>
        </xdr:from>
        <xdr:to>
          <xdr:col>6</xdr:col>
          <xdr:colOff>508000</xdr:colOff>
          <xdr:row>28</xdr:row>
          <xdr:rowOff>12700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1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28</xdr:row>
          <xdr:rowOff>19050</xdr:rowOff>
        </xdr:from>
        <xdr:to>
          <xdr:col>3</xdr:col>
          <xdr:colOff>508000</xdr:colOff>
          <xdr:row>29</xdr:row>
          <xdr:rowOff>0</xdr:rowOff>
        </xdr:to>
        <xdr:sp macro="" textlink="">
          <xdr:nvSpPr>
            <xdr:cNvPr id="2209" name="Check Box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1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28</xdr:row>
          <xdr:rowOff>19050</xdr:rowOff>
        </xdr:from>
        <xdr:to>
          <xdr:col>4</xdr:col>
          <xdr:colOff>508000</xdr:colOff>
          <xdr:row>29</xdr:row>
          <xdr:rowOff>0</xdr:rowOff>
        </xdr:to>
        <xdr:sp macro="" textlink="">
          <xdr:nvSpPr>
            <xdr:cNvPr id="2210" name="Check Box 162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1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28</xdr:row>
          <xdr:rowOff>19050</xdr:rowOff>
        </xdr:from>
        <xdr:to>
          <xdr:col>5</xdr:col>
          <xdr:colOff>508000</xdr:colOff>
          <xdr:row>29</xdr:row>
          <xdr:rowOff>0</xdr:rowOff>
        </xdr:to>
        <xdr:sp macro="" textlink="">
          <xdr:nvSpPr>
            <xdr:cNvPr id="2211" name="Check Box 163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1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28</xdr:row>
          <xdr:rowOff>19050</xdr:rowOff>
        </xdr:from>
        <xdr:to>
          <xdr:col>6</xdr:col>
          <xdr:colOff>508000</xdr:colOff>
          <xdr:row>29</xdr:row>
          <xdr:rowOff>0</xdr:rowOff>
        </xdr:to>
        <xdr:sp macro="" textlink="">
          <xdr:nvSpPr>
            <xdr:cNvPr id="2212" name="Check Box 164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1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28</xdr:row>
          <xdr:rowOff>361950</xdr:rowOff>
        </xdr:from>
        <xdr:to>
          <xdr:col>3</xdr:col>
          <xdr:colOff>514350</xdr:colOff>
          <xdr:row>29</xdr:row>
          <xdr:rowOff>323850</xdr:rowOff>
        </xdr:to>
        <xdr:sp macro="" textlink="">
          <xdr:nvSpPr>
            <xdr:cNvPr id="2213" name="Check Box 165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1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28</xdr:row>
          <xdr:rowOff>361950</xdr:rowOff>
        </xdr:from>
        <xdr:to>
          <xdr:col>4</xdr:col>
          <xdr:colOff>514350</xdr:colOff>
          <xdr:row>29</xdr:row>
          <xdr:rowOff>323850</xdr:rowOff>
        </xdr:to>
        <xdr:sp macro="" textlink="">
          <xdr:nvSpPr>
            <xdr:cNvPr id="2214" name="Check Box 166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1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28</xdr:row>
          <xdr:rowOff>361950</xdr:rowOff>
        </xdr:from>
        <xdr:to>
          <xdr:col>5</xdr:col>
          <xdr:colOff>514350</xdr:colOff>
          <xdr:row>29</xdr:row>
          <xdr:rowOff>323850</xdr:rowOff>
        </xdr:to>
        <xdr:sp macro="" textlink="">
          <xdr:nvSpPr>
            <xdr:cNvPr id="2215" name="Check Box 167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1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28</xdr:row>
          <xdr:rowOff>361950</xdr:rowOff>
        </xdr:from>
        <xdr:to>
          <xdr:col>6</xdr:col>
          <xdr:colOff>514350</xdr:colOff>
          <xdr:row>29</xdr:row>
          <xdr:rowOff>323850</xdr:rowOff>
        </xdr:to>
        <xdr:sp macro="" textlink="">
          <xdr:nvSpPr>
            <xdr:cNvPr id="2216" name="Check Box 168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0000000-0008-0000-0100-0000A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30</xdr:row>
          <xdr:rowOff>57150</xdr:rowOff>
        </xdr:from>
        <xdr:to>
          <xdr:col>3</xdr:col>
          <xdr:colOff>508000</xdr:colOff>
          <xdr:row>30</xdr:row>
          <xdr:rowOff>400050</xdr:rowOff>
        </xdr:to>
        <xdr:sp macro="" textlink="">
          <xdr:nvSpPr>
            <xdr:cNvPr id="2217" name="Check Box 169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00000000-0008-0000-0100-0000A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30</xdr:row>
          <xdr:rowOff>57150</xdr:rowOff>
        </xdr:from>
        <xdr:to>
          <xdr:col>4</xdr:col>
          <xdr:colOff>508000</xdr:colOff>
          <xdr:row>30</xdr:row>
          <xdr:rowOff>400050</xdr:rowOff>
        </xdr:to>
        <xdr:sp macro="" textlink="">
          <xdr:nvSpPr>
            <xdr:cNvPr id="2218" name="Check Box 170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1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30</xdr:row>
          <xdr:rowOff>57150</xdr:rowOff>
        </xdr:from>
        <xdr:to>
          <xdr:col>5</xdr:col>
          <xdr:colOff>508000</xdr:colOff>
          <xdr:row>30</xdr:row>
          <xdr:rowOff>400050</xdr:rowOff>
        </xdr:to>
        <xdr:sp macro="" textlink="">
          <xdr:nvSpPr>
            <xdr:cNvPr id="2219" name="Check Box 171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00000000-0008-0000-0100-0000A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30</xdr:row>
          <xdr:rowOff>57150</xdr:rowOff>
        </xdr:from>
        <xdr:to>
          <xdr:col>6</xdr:col>
          <xdr:colOff>508000</xdr:colOff>
          <xdr:row>30</xdr:row>
          <xdr:rowOff>400050</xdr:rowOff>
        </xdr:to>
        <xdr:sp macro="" textlink="">
          <xdr:nvSpPr>
            <xdr:cNvPr id="2220" name="Check Box 172" hidden="1">
              <a:extLst>
                <a:ext uri="{63B3BB69-23CF-44E3-9099-C40C66FF867C}">
                  <a14:compatExt spid="_x0000_s2220"/>
                </a:ext>
                <a:ext uri="{FF2B5EF4-FFF2-40B4-BE49-F238E27FC236}">
                  <a16:creationId xmlns:a16="http://schemas.microsoft.com/office/drawing/2014/main" id="{00000000-0008-0000-0100-0000A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31</xdr:row>
          <xdr:rowOff>19050</xdr:rowOff>
        </xdr:from>
        <xdr:to>
          <xdr:col>3</xdr:col>
          <xdr:colOff>508000</xdr:colOff>
          <xdr:row>32</xdr:row>
          <xdr:rowOff>19050</xdr:rowOff>
        </xdr:to>
        <xdr:sp macro="" textlink="">
          <xdr:nvSpPr>
            <xdr:cNvPr id="2221" name="Check Box 173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100-0000A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31</xdr:row>
          <xdr:rowOff>19050</xdr:rowOff>
        </xdr:from>
        <xdr:to>
          <xdr:col>4</xdr:col>
          <xdr:colOff>508000</xdr:colOff>
          <xdr:row>32</xdr:row>
          <xdr:rowOff>19050</xdr:rowOff>
        </xdr:to>
        <xdr:sp macro="" textlink="">
          <xdr:nvSpPr>
            <xdr:cNvPr id="2222" name="Check Box 174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1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31</xdr:row>
          <xdr:rowOff>19050</xdr:rowOff>
        </xdr:from>
        <xdr:to>
          <xdr:col>5</xdr:col>
          <xdr:colOff>508000</xdr:colOff>
          <xdr:row>32</xdr:row>
          <xdr:rowOff>19050</xdr:rowOff>
        </xdr:to>
        <xdr:sp macro="" textlink="">
          <xdr:nvSpPr>
            <xdr:cNvPr id="2223" name="Check Box 175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1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31</xdr:row>
          <xdr:rowOff>19050</xdr:rowOff>
        </xdr:from>
        <xdr:to>
          <xdr:col>6</xdr:col>
          <xdr:colOff>508000</xdr:colOff>
          <xdr:row>32</xdr:row>
          <xdr:rowOff>19050</xdr:rowOff>
        </xdr:to>
        <xdr:sp macro="" textlink="">
          <xdr:nvSpPr>
            <xdr:cNvPr id="2224" name="Check Box 176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1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32</xdr:row>
          <xdr:rowOff>19050</xdr:rowOff>
        </xdr:from>
        <xdr:to>
          <xdr:col>3</xdr:col>
          <xdr:colOff>508000</xdr:colOff>
          <xdr:row>32</xdr:row>
          <xdr:rowOff>361950</xdr:rowOff>
        </xdr:to>
        <xdr:sp macro="" textlink="">
          <xdr:nvSpPr>
            <xdr:cNvPr id="2225" name="Check Box 177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1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32</xdr:row>
          <xdr:rowOff>19050</xdr:rowOff>
        </xdr:from>
        <xdr:to>
          <xdr:col>4</xdr:col>
          <xdr:colOff>508000</xdr:colOff>
          <xdr:row>32</xdr:row>
          <xdr:rowOff>361950</xdr:rowOff>
        </xdr:to>
        <xdr:sp macro="" textlink="">
          <xdr:nvSpPr>
            <xdr:cNvPr id="2226" name="Check Box 178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00000000-0008-0000-0100-0000B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32</xdr:row>
          <xdr:rowOff>19050</xdr:rowOff>
        </xdr:from>
        <xdr:to>
          <xdr:col>5</xdr:col>
          <xdr:colOff>508000</xdr:colOff>
          <xdr:row>32</xdr:row>
          <xdr:rowOff>361950</xdr:rowOff>
        </xdr:to>
        <xdr:sp macro="" textlink="">
          <xdr:nvSpPr>
            <xdr:cNvPr id="2227" name="Check Box 179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1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32</xdr:row>
          <xdr:rowOff>19050</xdr:rowOff>
        </xdr:from>
        <xdr:to>
          <xdr:col>6</xdr:col>
          <xdr:colOff>508000</xdr:colOff>
          <xdr:row>32</xdr:row>
          <xdr:rowOff>361950</xdr:rowOff>
        </xdr:to>
        <xdr:sp macro="" textlink="">
          <xdr:nvSpPr>
            <xdr:cNvPr id="2228" name="Check Box 180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100-0000B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33</xdr:row>
          <xdr:rowOff>19050</xdr:rowOff>
        </xdr:from>
        <xdr:to>
          <xdr:col>3</xdr:col>
          <xdr:colOff>508000</xdr:colOff>
          <xdr:row>34</xdr:row>
          <xdr:rowOff>19050</xdr:rowOff>
        </xdr:to>
        <xdr:sp macro="" textlink="">
          <xdr:nvSpPr>
            <xdr:cNvPr id="2229" name="Check Box 181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100-0000B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33</xdr:row>
          <xdr:rowOff>19050</xdr:rowOff>
        </xdr:from>
        <xdr:to>
          <xdr:col>4</xdr:col>
          <xdr:colOff>508000</xdr:colOff>
          <xdr:row>34</xdr:row>
          <xdr:rowOff>19050</xdr:rowOff>
        </xdr:to>
        <xdr:sp macro="" textlink="">
          <xdr:nvSpPr>
            <xdr:cNvPr id="2230" name="Check Box 182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1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33</xdr:row>
          <xdr:rowOff>19050</xdr:rowOff>
        </xdr:from>
        <xdr:to>
          <xdr:col>5</xdr:col>
          <xdr:colOff>508000</xdr:colOff>
          <xdr:row>34</xdr:row>
          <xdr:rowOff>19050</xdr:rowOff>
        </xdr:to>
        <xdr:sp macro="" textlink="">
          <xdr:nvSpPr>
            <xdr:cNvPr id="2231" name="Check Box 183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100-0000B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33</xdr:row>
          <xdr:rowOff>19050</xdr:rowOff>
        </xdr:from>
        <xdr:to>
          <xdr:col>6</xdr:col>
          <xdr:colOff>508000</xdr:colOff>
          <xdr:row>34</xdr:row>
          <xdr:rowOff>19050</xdr:rowOff>
        </xdr:to>
        <xdr:sp macro="" textlink="">
          <xdr:nvSpPr>
            <xdr:cNvPr id="2232" name="Check Box 184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100-0000B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34</xdr:row>
          <xdr:rowOff>19050</xdr:rowOff>
        </xdr:from>
        <xdr:to>
          <xdr:col>3</xdr:col>
          <xdr:colOff>508000</xdr:colOff>
          <xdr:row>35</xdr:row>
          <xdr:rowOff>19050</xdr:rowOff>
        </xdr:to>
        <xdr:sp macro="" textlink="">
          <xdr:nvSpPr>
            <xdr:cNvPr id="2233" name="Check Box 185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1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34</xdr:row>
          <xdr:rowOff>19050</xdr:rowOff>
        </xdr:from>
        <xdr:to>
          <xdr:col>4</xdr:col>
          <xdr:colOff>508000</xdr:colOff>
          <xdr:row>35</xdr:row>
          <xdr:rowOff>19050</xdr:rowOff>
        </xdr:to>
        <xdr:sp macro="" textlink="">
          <xdr:nvSpPr>
            <xdr:cNvPr id="2234" name="Check Box 186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100-0000B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34</xdr:row>
          <xdr:rowOff>19050</xdr:rowOff>
        </xdr:from>
        <xdr:to>
          <xdr:col>5</xdr:col>
          <xdr:colOff>508000</xdr:colOff>
          <xdr:row>35</xdr:row>
          <xdr:rowOff>19050</xdr:rowOff>
        </xdr:to>
        <xdr:sp macro="" textlink="">
          <xdr:nvSpPr>
            <xdr:cNvPr id="2235" name="Check Box 187" hidden="1">
              <a:extLst>
                <a:ext uri="{63B3BB69-23CF-44E3-9099-C40C66FF867C}">
                  <a14:compatExt spid="_x0000_s2235"/>
                </a:ext>
                <a:ext uri="{FF2B5EF4-FFF2-40B4-BE49-F238E27FC236}">
                  <a16:creationId xmlns:a16="http://schemas.microsoft.com/office/drawing/2014/main" id="{00000000-0008-0000-0100-0000B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34</xdr:row>
          <xdr:rowOff>19050</xdr:rowOff>
        </xdr:from>
        <xdr:to>
          <xdr:col>6</xdr:col>
          <xdr:colOff>508000</xdr:colOff>
          <xdr:row>35</xdr:row>
          <xdr:rowOff>19050</xdr:rowOff>
        </xdr:to>
        <xdr:sp macro="" textlink="">
          <xdr:nvSpPr>
            <xdr:cNvPr id="2236" name="Check Box 188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1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35</xdr:row>
          <xdr:rowOff>19050</xdr:rowOff>
        </xdr:from>
        <xdr:to>
          <xdr:col>3</xdr:col>
          <xdr:colOff>508000</xdr:colOff>
          <xdr:row>35</xdr:row>
          <xdr:rowOff>381000</xdr:rowOff>
        </xdr:to>
        <xdr:sp macro="" textlink="">
          <xdr:nvSpPr>
            <xdr:cNvPr id="2237" name="Check Box 189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00000000-0008-0000-0100-0000B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35</xdr:row>
          <xdr:rowOff>19050</xdr:rowOff>
        </xdr:from>
        <xdr:to>
          <xdr:col>4</xdr:col>
          <xdr:colOff>508000</xdr:colOff>
          <xdr:row>35</xdr:row>
          <xdr:rowOff>381000</xdr:rowOff>
        </xdr:to>
        <xdr:sp macro="" textlink="">
          <xdr:nvSpPr>
            <xdr:cNvPr id="2238" name="Check Box 190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100-0000B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35</xdr:row>
          <xdr:rowOff>19050</xdr:rowOff>
        </xdr:from>
        <xdr:to>
          <xdr:col>5</xdr:col>
          <xdr:colOff>508000</xdr:colOff>
          <xdr:row>35</xdr:row>
          <xdr:rowOff>381000</xdr:rowOff>
        </xdr:to>
        <xdr:sp macro="" textlink="">
          <xdr:nvSpPr>
            <xdr:cNvPr id="2239" name="Check Box 191" hidden="1">
              <a:extLst>
                <a:ext uri="{63B3BB69-23CF-44E3-9099-C40C66FF867C}">
                  <a14:compatExt spid="_x0000_s2239"/>
                </a:ext>
                <a:ext uri="{FF2B5EF4-FFF2-40B4-BE49-F238E27FC236}">
                  <a16:creationId xmlns:a16="http://schemas.microsoft.com/office/drawing/2014/main" id="{00000000-0008-0000-0100-0000B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35</xdr:row>
          <xdr:rowOff>19050</xdr:rowOff>
        </xdr:from>
        <xdr:to>
          <xdr:col>6</xdr:col>
          <xdr:colOff>508000</xdr:colOff>
          <xdr:row>35</xdr:row>
          <xdr:rowOff>381000</xdr:rowOff>
        </xdr:to>
        <xdr:sp macro="" textlink="">
          <xdr:nvSpPr>
            <xdr:cNvPr id="2240" name="Check Box 192" hidden="1">
              <a:extLst>
                <a:ext uri="{63B3BB69-23CF-44E3-9099-C40C66FF867C}">
                  <a14:compatExt spid="_x0000_s2240"/>
                </a:ext>
                <a:ext uri="{FF2B5EF4-FFF2-40B4-BE49-F238E27FC236}">
                  <a16:creationId xmlns:a16="http://schemas.microsoft.com/office/drawing/2014/main" id="{00000000-0008-0000-0100-0000C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36</xdr:row>
          <xdr:rowOff>19050</xdr:rowOff>
        </xdr:from>
        <xdr:to>
          <xdr:col>3</xdr:col>
          <xdr:colOff>508000</xdr:colOff>
          <xdr:row>36</xdr:row>
          <xdr:rowOff>361950</xdr:rowOff>
        </xdr:to>
        <xdr:sp macro="" textlink="">
          <xdr:nvSpPr>
            <xdr:cNvPr id="2241" name="Check Box 193" hidden="1">
              <a:extLst>
                <a:ext uri="{63B3BB69-23CF-44E3-9099-C40C66FF867C}">
                  <a14:compatExt spid="_x0000_s2241"/>
                </a:ext>
                <a:ext uri="{FF2B5EF4-FFF2-40B4-BE49-F238E27FC236}">
                  <a16:creationId xmlns:a16="http://schemas.microsoft.com/office/drawing/2014/main" id="{00000000-0008-0000-0100-0000C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36</xdr:row>
          <xdr:rowOff>19050</xdr:rowOff>
        </xdr:from>
        <xdr:to>
          <xdr:col>4</xdr:col>
          <xdr:colOff>508000</xdr:colOff>
          <xdr:row>36</xdr:row>
          <xdr:rowOff>361950</xdr:rowOff>
        </xdr:to>
        <xdr:sp macro="" textlink="">
          <xdr:nvSpPr>
            <xdr:cNvPr id="2242" name="Check Box 194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00000000-0008-0000-0100-0000C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36</xdr:row>
          <xdr:rowOff>19050</xdr:rowOff>
        </xdr:from>
        <xdr:to>
          <xdr:col>5</xdr:col>
          <xdr:colOff>508000</xdr:colOff>
          <xdr:row>36</xdr:row>
          <xdr:rowOff>361950</xdr:rowOff>
        </xdr:to>
        <xdr:sp macro="" textlink="">
          <xdr:nvSpPr>
            <xdr:cNvPr id="2243" name="Check Box 195" hidden="1">
              <a:extLst>
                <a:ext uri="{63B3BB69-23CF-44E3-9099-C40C66FF867C}">
                  <a14:compatExt spid="_x0000_s2243"/>
                </a:ext>
                <a:ext uri="{FF2B5EF4-FFF2-40B4-BE49-F238E27FC236}">
                  <a16:creationId xmlns:a16="http://schemas.microsoft.com/office/drawing/2014/main" id="{00000000-0008-0000-0100-0000C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36</xdr:row>
          <xdr:rowOff>19050</xdr:rowOff>
        </xdr:from>
        <xdr:to>
          <xdr:col>6</xdr:col>
          <xdr:colOff>508000</xdr:colOff>
          <xdr:row>36</xdr:row>
          <xdr:rowOff>361950</xdr:rowOff>
        </xdr:to>
        <xdr:sp macro="" textlink="">
          <xdr:nvSpPr>
            <xdr:cNvPr id="2244" name="Check Box 196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00000000-0008-0000-0100-0000C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37</xdr:row>
          <xdr:rowOff>19050</xdr:rowOff>
        </xdr:from>
        <xdr:to>
          <xdr:col>3</xdr:col>
          <xdr:colOff>508000</xdr:colOff>
          <xdr:row>37</xdr:row>
          <xdr:rowOff>361950</xdr:rowOff>
        </xdr:to>
        <xdr:sp macro="" textlink="">
          <xdr:nvSpPr>
            <xdr:cNvPr id="2245" name="Check Box 197" hidden="1">
              <a:extLst>
                <a:ext uri="{63B3BB69-23CF-44E3-9099-C40C66FF867C}">
                  <a14:compatExt spid="_x0000_s2245"/>
                </a:ext>
                <a:ext uri="{FF2B5EF4-FFF2-40B4-BE49-F238E27FC236}">
                  <a16:creationId xmlns:a16="http://schemas.microsoft.com/office/drawing/2014/main" id="{00000000-0008-0000-0100-0000C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37</xdr:row>
          <xdr:rowOff>19050</xdr:rowOff>
        </xdr:from>
        <xdr:to>
          <xdr:col>4</xdr:col>
          <xdr:colOff>508000</xdr:colOff>
          <xdr:row>37</xdr:row>
          <xdr:rowOff>361950</xdr:rowOff>
        </xdr:to>
        <xdr:sp macro="" textlink="">
          <xdr:nvSpPr>
            <xdr:cNvPr id="2246" name="Check Box 198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id="{00000000-0008-0000-0100-0000C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37</xdr:row>
          <xdr:rowOff>19050</xdr:rowOff>
        </xdr:from>
        <xdr:to>
          <xdr:col>5</xdr:col>
          <xdr:colOff>508000</xdr:colOff>
          <xdr:row>37</xdr:row>
          <xdr:rowOff>361950</xdr:rowOff>
        </xdr:to>
        <xdr:sp macro="" textlink="">
          <xdr:nvSpPr>
            <xdr:cNvPr id="2247" name="Check Box 199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id="{00000000-0008-0000-0100-0000C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37</xdr:row>
          <xdr:rowOff>19050</xdr:rowOff>
        </xdr:from>
        <xdr:to>
          <xdr:col>6</xdr:col>
          <xdr:colOff>508000</xdr:colOff>
          <xdr:row>37</xdr:row>
          <xdr:rowOff>361950</xdr:rowOff>
        </xdr:to>
        <xdr:sp macro="" textlink="">
          <xdr:nvSpPr>
            <xdr:cNvPr id="2248" name="Check Box 200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00000000-0008-0000-0100-0000C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40</xdr:row>
          <xdr:rowOff>19050</xdr:rowOff>
        </xdr:from>
        <xdr:to>
          <xdr:col>3</xdr:col>
          <xdr:colOff>508000</xdr:colOff>
          <xdr:row>40</xdr:row>
          <xdr:rowOff>361950</xdr:rowOff>
        </xdr:to>
        <xdr:sp macro="" textlink="">
          <xdr:nvSpPr>
            <xdr:cNvPr id="2249" name="Check Box 201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00000000-0008-0000-01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40</xdr:row>
          <xdr:rowOff>19050</xdr:rowOff>
        </xdr:from>
        <xdr:to>
          <xdr:col>4</xdr:col>
          <xdr:colOff>508000</xdr:colOff>
          <xdr:row>40</xdr:row>
          <xdr:rowOff>361950</xdr:rowOff>
        </xdr:to>
        <xdr:sp macro="" textlink="">
          <xdr:nvSpPr>
            <xdr:cNvPr id="2250" name="Check Box 202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00000000-0008-0000-0100-0000C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40</xdr:row>
          <xdr:rowOff>19050</xdr:rowOff>
        </xdr:from>
        <xdr:to>
          <xdr:col>5</xdr:col>
          <xdr:colOff>508000</xdr:colOff>
          <xdr:row>40</xdr:row>
          <xdr:rowOff>361950</xdr:rowOff>
        </xdr:to>
        <xdr:sp macro="" textlink="">
          <xdr:nvSpPr>
            <xdr:cNvPr id="2251" name="Check Box 203" hidden="1">
              <a:extLst>
                <a:ext uri="{63B3BB69-23CF-44E3-9099-C40C66FF867C}">
                  <a14:compatExt spid="_x0000_s2251"/>
                </a:ext>
                <a:ext uri="{FF2B5EF4-FFF2-40B4-BE49-F238E27FC236}">
                  <a16:creationId xmlns:a16="http://schemas.microsoft.com/office/drawing/2014/main" id="{00000000-0008-0000-0100-0000C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40</xdr:row>
          <xdr:rowOff>19050</xdr:rowOff>
        </xdr:from>
        <xdr:to>
          <xdr:col>6</xdr:col>
          <xdr:colOff>508000</xdr:colOff>
          <xdr:row>40</xdr:row>
          <xdr:rowOff>361950</xdr:rowOff>
        </xdr:to>
        <xdr:sp macro="" textlink="">
          <xdr:nvSpPr>
            <xdr:cNvPr id="2252" name="Check Box 204" hidden="1">
              <a:extLst>
                <a:ext uri="{63B3BB69-23CF-44E3-9099-C40C66FF867C}">
                  <a14:compatExt spid="_x0000_s2252"/>
                </a:ext>
                <a:ext uri="{FF2B5EF4-FFF2-40B4-BE49-F238E27FC236}">
                  <a16:creationId xmlns:a16="http://schemas.microsoft.com/office/drawing/2014/main" id="{00000000-0008-0000-0100-0000C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41</xdr:row>
          <xdr:rowOff>19050</xdr:rowOff>
        </xdr:from>
        <xdr:to>
          <xdr:col>3</xdr:col>
          <xdr:colOff>508000</xdr:colOff>
          <xdr:row>42</xdr:row>
          <xdr:rowOff>19050</xdr:rowOff>
        </xdr:to>
        <xdr:sp macro="" textlink="">
          <xdr:nvSpPr>
            <xdr:cNvPr id="2253" name="Check Box 205" hidden="1">
              <a:extLst>
                <a:ext uri="{63B3BB69-23CF-44E3-9099-C40C66FF867C}">
                  <a14:compatExt spid="_x0000_s2253"/>
                </a:ext>
                <a:ext uri="{FF2B5EF4-FFF2-40B4-BE49-F238E27FC236}">
                  <a16:creationId xmlns:a16="http://schemas.microsoft.com/office/drawing/2014/main" id="{00000000-0008-0000-0100-0000C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41</xdr:row>
          <xdr:rowOff>19050</xdr:rowOff>
        </xdr:from>
        <xdr:to>
          <xdr:col>4</xdr:col>
          <xdr:colOff>508000</xdr:colOff>
          <xdr:row>42</xdr:row>
          <xdr:rowOff>19050</xdr:rowOff>
        </xdr:to>
        <xdr:sp macro="" textlink="">
          <xdr:nvSpPr>
            <xdr:cNvPr id="2254" name="Check Box 206" hidden="1">
              <a:extLst>
                <a:ext uri="{63B3BB69-23CF-44E3-9099-C40C66FF867C}">
                  <a14:compatExt spid="_x0000_s2254"/>
                </a:ext>
                <a:ext uri="{FF2B5EF4-FFF2-40B4-BE49-F238E27FC236}">
                  <a16:creationId xmlns:a16="http://schemas.microsoft.com/office/drawing/2014/main" id="{00000000-0008-0000-0100-0000C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41</xdr:row>
          <xdr:rowOff>19050</xdr:rowOff>
        </xdr:from>
        <xdr:to>
          <xdr:col>5</xdr:col>
          <xdr:colOff>508000</xdr:colOff>
          <xdr:row>42</xdr:row>
          <xdr:rowOff>19050</xdr:rowOff>
        </xdr:to>
        <xdr:sp macro="" textlink="">
          <xdr:nvSpPr>
            <xdr:cNvPr id="2255" name="Check Box 207" hidden="1">
              <a:extLst>
                <a:ext uri="{63B3BB69-23CF-44E3-9099-C40C66FF867C}">
                  <a14:compatExt spid="_x0000_s2255"/>
                </a:ext>
                <a:ext uri="{FF2B5EF4-FFF2-40B4-BE49-F238E27FC236}">
                  <a16:creationId xmlns:a16="http://schemas.microsoft.com/office/drawing/2014/main" id="{00000000-0008-0000-0100-0000C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41</xdr:row>
          <xdr:rowOff>19050</xdr:rowOff>
        </xdr:from>
        <xdr:to>
          <xdr:col>6</xdr:col>
          <xdr:colOff>508000</xdr:colOff>
          <xdr:row>42</xdr:row>
          <xdr:rowOff>19050</xdr:rowOff>
        </xdr:to>
        <xdr:sp macro="" textlink="">
          <xdr:nvSpPr>
            <xdr:cNvPr id="2256" name="Check Box 208" hidden="1">
              <a:extLst>
                <a:ext uri="{63B3BB69-23CF-44E3-9099-C40C66FF867C}">
                  <a14:compatExt spid="_x0000_s2256"/>
                </a:ext>
                <a:ext uri="{FF2B5EF4-FFF2-40B4-BE49-F238E27FC236}">
                  <a16:creationId xmlns:a16="http://schemas.microsoft.com/office/drawing/2014/main" id="{00000000-0008-0000-0100-0000D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42</xdr:row>
          <xdr:rowOff>19050</xdr:rowOff>
        </xdr:from>
        <xdr:to>
          <xdr:col>3</xdr:col>
          <xdr:colOff>508000</xdr:colOff>
          <xdr:row>43</xdr:row>
          <xdr:rowOff>19050</xdr:rowOff>
        </xdr:to>
        <xdr:sp macro="" textlink="">
          <xdr:nvSpPr>
            <xdr:cNvPr id="2257" name="Check Box 209" hidden="1">
              <a:extLst>
                <a:ext uri="{63B3BB69-23CF-44E3-9099-C40C66FF867C}">
                  <a14:compatExt spid="_x0000_s2257"/>
                </a:ext>
                <a:ext uri="{FF2B5EF4-FFF2-40B4-BE49-F238E27FC236}">
                  <a16:creationId xmlns:a16="http://schemas.microsoft.com/office/drawing/2014/main" id="{00000000-0008-0000-0100-0000D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42</xdr:row>
          <xdr:rowOff>19050</xdr:rowOff>
        </xdr:from>
        <xdr:to>
          <xdr:col>4</xdr:col>
          <xdr:colOff>508000</xdr:colOff>
          <xdr:row>43</xdr:row>
          <xdr:rowOff>19050</xdr:rowOff>
        </xdr:to>
        <xdr:sp macro="" textlink="">
          <xdr:nvSpPr>
            <xdr:cNvPr id="2258" name="Check Box 210" hidden="1">
              <a:extLst>
                <a:ext uri="{63B3BB69-23CF-44E3-9099-C40C66FF867C}">
                  <a14:compatExt spid="_x0000_s2258"/>
                </a:ext>
                <a:ext uri="{FF2B5EF4-FFF2-40B4-BE49-F238E27FC236}">
                  <a16:creationId xmlns:a16="http://schemas.microsoft.com/office/drawing/2014/main" id="{00000000-0008-0000-0100-0000D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42</xdr:row>
          <xdr:rowOff>19050</xdr:rowOff>
        </xdr:from>
        <xdr:to>
          <xdr:col>5</xdr:col>
          <xdr:colOff>508000</xdr:colOff>
          <xdr:row>43</xdr:row>
          <xdr:rowOff>19050</xdr:rowOff>
        </xdr:to>
        <xdr:sp macro="" textlink="">
          <xdr:nvSpPr>
            <xdr:cNvPr id="2259" name="Check Box 211" hidden="1">
              <a:extLst>
                <a:ext uri="{63B3BB69-23CF-44E3-9099-C40C66FF867C}">
                  <a14:compatExt spid="_x0000_s2259"/>
                </a:ext>
                <a:ext uri="{FF2B5EF4-FFF2-40B4-BE49-F238E27FC236}">
                  <a16:creationId xmlns:a16="http://schemas.microsoft.com/office/drawing/2014/main" id="{00000000-0008-0000-0100-0000D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42</xdr:row>
          <xdr:rowOff>19050</xdr:rowOff>
        </xdr:from>
        <xdr:to>
          <xdr:col>6</xdr:col>
          <xdr:colOff>508000</xdr:colOff>
          <xdr:row>43</xdr:row>
          <xdr:rowOff>19050</xdr:rowOff>
        </xdr:to>
        <xdr:sp macro="" textlink="">
          <xdr:nvSpPr>
            <xdr:cNvPr id="2260" name="Check Box 212" hidden="1">
              <a:extLst>
                <a:ext uri="{63B3BB69-23CF-44E3-9099-C40C66FF867C}">
                  <a14:compatExt spid="_x0000_s2260"/>
                </a:ext>
                <a:ext uri="{FF2B5EF4-FFF2-40B4-BE49-F238E27FC236}">
                  <a16:creationId xmlns:a16="http://schemas.microsoft.com/office/drawing/2014/main" id="{00000000-0008-0000-0100-0000D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43</xdr:row>
          <xdr:rowOff>19050</xdr:rowOff>
        </xdr:from>
        <xdr:to>
          <xdr:col>3</xdr:col>
          <xdr:colOff>508000</xdr:colOff>
          <xdr:row>44</xdr:row>
          <xdr:rowOff>19050</xdr:rowOff>
        </xdr:to>
        <xdr:sp macro="" textlink="">
          <xdr:nvSpPr>
            <xdr:cNvPr id="2261" name="Check Box 213" hidden="1">
              <a:extLst>
                <a:ext uri="{63B3BB69-23CF-44E3-9099-C40C66FF867C}">
                  <a14:compatExt spid="_x0000_s2261"/>
                </a:ext>
                <a:ext uri="{FF2B5EF4-FFF2-40B4-BE49-F238E27FC236}">
                  <a16:creationId xmlns:a16="http://schemas.microsoft.com/office/drawing/2014/main" id="{00000000-0008-0000-0100-0000D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43</xdr:row>
          <xdr:rowOff>19050</xdr:rowOff>
        </xdr:from>
        <xdr:to>
          <xdr:col>4</xdr:col>
          <xdr:colOff>508000</xdr:colOff>
          <xdr:row>44</xdr:row>
          <xdr:rowOff>19050</xdr:rowOff>
        </xdr:to>
        <xdr:sp macro="" textlink="">
          <xdr:nvSpPr>
            <xdr:cNvPr id="2262" name="Check Box 214" hidden="1">
              <a:extLst>
                <a:ext uri="{63B3BB69-23CF-44E3-9099-C40C66FF867C}">
                  <a14:compatExt spid="_x0000_s2262"/>
                </a:ext>
                <a:ext uri="{FF2B5EF4-FFF2-40B4-BE49-F238E27FC236}">
                  <a16:creationId xmlns:a16="http://schemas.microsoft.com/office/drawing/2014/main" id="{00000000-0008-0000-0100-0000D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43</xdr:row>
          <xdr:rowOff>19050</xdr:rowOff>
        </xdr:from>
        <xdr:to>
          <xdr:col>5</xdr:col>
          <xdr:colOff>508000</xdr:colOff>
          <xdr:row>44</xdr:row>
          <xdr:rowOff>19050</xdr:rowOff>
        </xdr:to>
        <xdr:sp macro="" textlink="">
          <xdr:nvSpPr>
            <xdr:cNvPr id="2263" name="Check Box 215" hidden="1">
              <a:extLst>
                <a:ext uri="{63B3BB69-23CF-44E3-9099-C40C66FF867C}">
                  <a14:compatExt spid="_x0000_s2263"/>
                </a:ext>
                <a:ext uri="{FF2B5EF4-FFF2-40B4-BE49-F238E27FC236}">
                  <a16:creationId xmlns:a16="http://schemas.microsoft.com/office/drawing/2014/main" id="{00000000-0008-0000-0100-0000D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43</xdr:row>
          <xdr:rowOff>19050</xdr:rowOff>
        </xdr:from>
        <xdr:to>
          <xdr:col>6</xdr:col>
          <xdr:colOff>508000</xdr:colOff>
          <xdr:row>44</xdr:row>
          <xdr:rowOff>19050</xdr:rowOff>
        </xdr:to>
        <xdr:sp macro="" textlink="">
          <xdr:nvSpPr>
            <xdr:cNvPr id="2264" name="Check Box 216" hidden="1">
              <a:extLst>
                <a:ext uri="{63B3BB69-23CF-44E3-9099-C40C66FF867C}">
                  <a14:compatExt spid="_x0000_s2264"/>
                </a:ext>
                <a:ext uri="{FF2B5EF4-FFF2-40B4-BE49-F238E27FC236}">
                  <a16:creationId xmlns:a16="http://schemas.microsoft.com/office/drawing/2014/main" id="{00000000-0008-0000-0100-0000D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44</xdr:row>
          <xdr:rowOff>19050</xdr:rowOff>
        </xdr:from>
        <xdr:to>
          <xdr:col>3</xdr:col>
          <xdr:colOff>508000</xdr:colOff>
          <xdr:row>44</xdr:row>
          <xdr:rowOff>361950</xdr:rowOff>
        </xdr:to>
        <xdr:sp macro="" textlink="">
          <xdr:nvSpPr>
            <xdr:cNvPr id="2265" name="Check Box 217" hidden="1">
              <a:extLst>
                <a:ext uri="{63B3BB69-23CF-44E3-9099-C40C66FF867C}">
                  <a14:compatExt spid="_x0000_s2265"/>
                </a:ext>
                <a:ext uri="{FF2B5EF4-FFF2-40B4-BE49-F238E27FC236}">
                  <a16:creationId xmlns:a16="http://schemas.microsoft.com/office/drawing/2014/main" id="{00000000-0008-0000-0100-0000D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44</xdr:row>
          <xdr:rowOff>19050</xdr:rowOff>
        </xdr:from>
        <xdr:to>
          <xdr:col>4</xdr:col>
          <xdr:colOff>508000</xdr:colOff>
          <xdr:row>44</xdr:row>
          <xdr:rowOff>361950</xdr:rowOff>
        </xdr:to>
        <xdr:sp macro="" textlink="">
          <xdr:nvSpPr>
            <xdr:cNvPr id="2266" name="Check Box 218" hidden="1">
              <a:extLst>
                <a:ext uri="{63B3BB69-23CF-44E3-9099-C40C66FF867C}">
                  <a14:compatExt spid="_x0000_s2266"/>
                </a:ext>
                <a:ext uri="{FF2B5EF4-FFF2-40B4-BE49-F238E27FC236}">
                  <a16:creationId xmlns:a16="http://schemas.microsoft.com/office/drawing/2014/main" id="{00000000-0008-0000-0100-0000D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19050</xdr:rowOff>
        </xdr:from>
        <xdr:to>
          <xdr:col>5</xdr:col>
          <xdr:colOff>508000</xdr:colOff>
          <xdr:row>44</xdr:row>
          <xdr:rowOff>361950</xdr:rowOff>
        </xdr:to>
        <xdr:sp macro="" textlink="">
          <xdr:nvSpPr>
            <xdr:cNvPr id="2267" name="Check Box 219" hidden="1">
              <a:extLst>
                <a:ext uri="{63B3BB69-23CF-44E3-9099-C40C66FF867C}">
                  <a14:compatExt spid="_x0000_s2267"/>
                </a:ext>
                <a:ext uri="{FF2B5EF4-FFF2-40B4-BE49-F238E27FC236}">
                  <a16:creationId xmlns:a16="http://schemas.microsoft.com/office/drawing/2014/main" id="{00000000-0008-0000-0100-0000D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44</xdr:row>
          <xdr:rowOff>19050</xdr:rowOff>
        </xdr:from>
        <xdr:to>
          <xdr:col>6</xdr:col>
          <xdr:colOff>508000</xdr:colOff>
          <xdr:row>44</xdr:row>
          <xdr:rowOff>361950</xdr:rowOff>
        </xdr:to>
        <xdr:sp macro="" textlink="">
          <xdr:nvSpPr>
            <xdr:cNvPr id="2268" name="Check Box 220" hidden="1">
              <a:extLst>
                <a:ext uri="{63B3BB69-23CF-44E3-9099-C40C66FF867C}">
                  <a14:compatExt spid="_x0000_s2268"/>
                </a:ext>
                <a:ext uri="{FF2B5EF4-FFF2-40B4-BE49-F238E27FC236}">
                  <a16:creationId xmlns:a16="http://schemas.microsoft.com/office/drawing/2014/main" id="{00000000-0008-0000-0100-0000D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45</xdr:row>
          <xdr:rowOff>19050</xdr:rowOff>
        </xdr:from>
        <xdr:to>
          <xdr:col>3</xdr:col>
          <xdr:colOff>508000</xdr:colOff>
          <xdr:row>45</xdr:row>
          <xdr:rowOff>361950</xdr:rowOff>
        </xdr:to>
        <xdr:sp macro="" textlink="">
          <xdr:nvSpPr>
            <xdr:cNvPr id="2269" name="Check Box 221" hidden="1">
              <a:extLst>
                <a:ext uri="{63B3BB69-23CF-44E3-9099-C40C66FF867C}">
                  <a14:compatExt spid="_x0000_s2269"/>
                </a:ext>
                <a:ext uri="{FF2B5EF4-FFF2-40B4-BE49-F238E27FC236}">
                  <a16:creationId xmlns:a16="http://schemas.microsoft.com/office/drawing/2014/main" id="{00000000-0008-0000-0100-0000D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45</xdr:row>
          <xdr:rowOff>19050</xdr:rowOff>
        </xdr:from>
        <xdr:to>
          <xdr:col>4</xdr:col>
          <xdr:colOff>508000</xdr:colOff>
          <xdr:row>45</xdr:row>
          <xdr:rowOff>361950</xdr:rowOff>
        </xdr:to>
        <xdr:sp macro="" textlink="">
          <xdr:nvSpPr>
            <xdr:cNvPr id="2270" name="Check Box 222" hidden="1">
              <a:extLst>
                <a:ext uri="{63B3BB69-23CF-44E3-9099-C40C66FF867C}">
                  <a14:compatExt spid="_x0000_s2270"/>
                </a:ext>
                <a:ext uri="{FF2B5EF4-FFF2-40B4-BE49-F238E27FC236}">
                  <a16:creationId xmlns:a16="http://schemas.microsoft.com/office/drawing/2014/main" id="{00000000-0008-0000-0100-0000D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45</xdr:row>
          <xdr:rowOff>19050</xdr:rowOff>
        </xdr:from>
        <xdr:to>
          <xdr:col>5</xdr:col>
          <xdr:colOff>508000</xdr:colOff>
          <xdr:row>45</xdr:row>
          <xdr:rowOff>361950</xdr:rowOff>
        </xdr:to>
        <xdr:sp macro="" textlink="">
          <xdr:nvSpPr>
            <xdr:cNvPr id="2271" name="Check Box 223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00000000-0008-0000-0100-0000D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45</xdr:row>
          <xdr:rowOff>19050</xdr:rowOff>
        </xdr:from>
        <xdr:to>
          <xdr:col>6</xdr:col>
          <xdr:colOff>508000</xdr:colOff>
          <xdr:row>45</xdr:row>
          <xdr:rowOff>361950</xdr:rowOff>
        </xdr:to>
        <xdr:sp macro="" textlink="">
          <xdr:nvSpPr>
            <xdr:cNvPr id="2272" name="Check Box 224" hidden="1">
              <a:extLst>
                <a:ext uri="{63B3BB69-23CF-44E3-9099-C40C66FF867C}">
                  <a14:compatExt spid="_x0000_s2272"/>
                </a:ext>
                <a:ext uri="{FF2B5EF4-FFF2-40B4-BE49-F238E27FC236}">
                  <a16:creationId xmlns:a16="http://schemas.microsoft.com/office/drawing/2014/main" id="{00000000-0008-0000-0100-0000E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46</xdr:row>
          <xdr:rowOff>19050</xdr:rowOff>
        </xdr:from>
        <xdr:to>
          <xdr:col>3</xdr:col>
          <xdr:colOff>508000</xdr:colOff>
          <xdr:row>46</xdr:row>
          <xdr:rowOff>361950</xdr:rowOff>
        </xdr:to>
        <xdr:sp macro="" textlink="">
          <xdr:nvSpPr>
            <xdr:cNvPr id="2273" name="Check Box 225" hidden="1">
              <a:extLst>
                <a:ext uri="{63B3BB69-23CF-44E3-9099-C40C66FF867C}">
                  <a14:compatExt spid="_x0000_s2273"/>
                </a:ext>
                <a:ext uri="{FF2B5EF4-FFF2-40B4-BE49-F238E27FC236}">
                  <a16:creationId xmlns:a16="http://schemas.microsoft.com/office/drawing/2014/main" id="{00000000-0008-0000-0100-0000E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46</xdr:row>
          <xdr:rowOff>19050</xdr:rowOff>
        </xdr:from>
        <xdr:to>
          <xdr:col>4</xdr:col>
          <xdr:colOff>508000</xdr:colOff>
          <xdr:row>46</xdr:row>
          <xdr:rowOff>361950</xdr:rowOff>
        </xdr:to>
        <xdr:sp macro="" textlink="">
          <xdr:nvSpPr>
            <xdr:cNvPr id="2274" name="Check Box 226" hidden="1">
              <a:extLst>
                <a:ext uri="{63B3BB69-23CF-44E3-9099-C40C66FF867C}">
                  <a14:compatExt spid="_x0000_s2274"/>
                </a:ext>
                <a:ext uri="{FF2B5EF4-FFF2-40B4-BE49-F238E27FC236}">
                  <a16:creationId xmlns:a16="http://schemas.microsoft.com/office/drawing/2014/main" id="{00000000-0008-0000-0100-0000E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46</xdr:row>
          <xdr:rowOff>19050</xdr:rowOff>
        </xdr:from>
        <xdr:to>
          <xdr:col>5</xdr:col>
          <xdr:colOff>508000</xdr:colOff>
          <xdr:row>46</xdr:row>
          <xdr:rowOff>361950</xdr:rowOff>
        </xdr:to>
        <xdr:sp macro="" textlink="">
          <xdr:nvSpPr>
            <xdr:cNvPr id="2275" name="Check Box 227" hidden="1">
              <a:extLst>
                <a:ext uri="{63B3BB69-23CF-44E3-9099-C40C66FF867C}">
                  <a14:compatExt spid="_x0000_s2275"/>
                </a:ext>
                <a:ext uri="{FF2B5EF4-FFF2-40B4-BE49-F238E27FC236}">
                  <a16:creationId xmlns:a16="http://schemas.microsoft.com/office/drawing/2014/main" id="{00000000-0008-0000-0100-0000E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46</xdr:row>
          <xdr:rowOff>19050</xdr:rowOff>
        </xdr:from>
        <xdr:to>
          <xdr:col>6</xdr:col>
          <xdr:colOff>508000</xdr:colOff>
          <xdr:row>46</xdr:row>
          <xdr:rowOff>361950</xdr:rowOff>
        </xdr:to>
        <xdr:sp macro="" textlink="">
          <xdr:nvSpPr>
            <xdr:cNvPr id="2276" name="Check Box 228" hidden="1">
              <a:extLst>
                <a:ext uri="{63B3BB69-23CF-44E3-9099-C40C66FF867C}">
                  <a14:compatExt spid="_x0000_s2276"/>
                </a:ext>
                <a:ext uri="{FF2B5EF4-FFF2-40B4-BE49-F238E27FC236}">
                  <a16:creationId xmlns:a16="http://schemas.microsoft.com/office/drawing/2014/main" id="{00000000-0008-0000-0100-0000E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47</xdr:row>
          <xdr:rowOff>19050</xdr:rowOff>
        </xdr:from>
        <xdr:to>
          <xdr:col>3</xdr:col>
          <xdr:colOff>508000</xdr:colOff>
          <xdr:row>47</xdr:row>
          <xdr:rowOff>361950</xdr:rowOff>
        </xdr:to>
        <xdr:sp macro="" textlink="">
          <xdr:nvSpPr>
            <xdr:cNvPr id="2277" name="Check Box 229" hidden="1">
              <a:extLst>
                <a:ext uri="{63B3BB69-23CF-44E3-9099-C40C66FF867C}">
                  <a14:compatExt spid="_x0000_s2277"/>
                </a:ext>
                <a:ext uri="{FF2B5EF4-FFF2-40B4-BE49-F238E27FC236}">
                  <a16:creationId xmlns:a16="http://schemas.microsoft.com/office/drawing/2014/main" id="{00000000-0008-0000-0100-0000E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47</xdr:row>
          <xdr:rowOff>19050</xdr:rowOff>
        </xdr:from>
        <xdr:to>
          <xdr:col>4</xdr:col>
          <xdr:colOff>508000</xdr:colOff>
          <xdr:row>47</xdr:row>
          <xdr:rowOff>361950</xdr:rowOff>
        </xdr:to>
        <xdr:sp macro="" textlink="">
          <xdr:nvSpPr>
            <xdr:cNvPr id="2278" name="Check Box 230" hidden="1">
              <a:extLst>
                <a:ext uri="{63B3BB69-23CF-44E3-9099-C40C66FF867C}">
                  <a14:compatExt spid="_x0000_s2278"/>
                </a:ext>
                <a:ext uri="{FF2B5EF4-FFF2-40B4-BE49-F238E27FC236}">
                  <a16:creationId xmlns:a16="http://schemas.microsoft.com/office/drawing/2014/main" id="{00000000-0008-0000-0100-0000E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47</xdr:row>
          <xdr:rowOff>19050</xdr:rowOff>
        </xdr:from>
        <xdr:to>
          <xdr:col>5</xdr:col>
          <xdr:colOff>508000</xdr:colOff>
          <xdr:row>47</xdr:row>
          <xdr:rowOff>361950</xdr:rowOff>
        </xdr:to>
        <xdr:sp macro="" textlink="">
          <xdr:nvSpPr>
            <xdr:cNvPr id="2279" name="Check Box 231" hidden="1">
              <a:extLst>
                <a:ext uri="{63B3BB69-23CF-44E3-9099-C40C66FF867C}">
                  <a14:compatExt spid="_x0000_s2279"/>
                </a:ext>
                <a:ext uri="{FF2B5EF4-FFF2-40B4-BE49-F238E27FC236}">
                  <a16:creationId xmlns:a16="http://schemas.microsoft.com/office/drawing/2014/main" id="{00000000-0008-0000-0100-0000E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47</xdr:row>
          <xdr:rowOff>19050</xdr:rowOff>
        </xdr:from>
        <xdr:to>
          <xdr:col>6</xdr:col>
          <xdr:colOff>508000</xdr:colOff>
          <xdr:row>47</xdr:row>
          <xdr:rowOff>361950</xdr:rowOff>
        </xdr:to>
        <xdr:sp macro="" textlink="">
          <xdr:nvSpPr>
            <xdr:cNvPr id="2280" name="Check Box 232" hidden="1">
              <a:extLst>
                <a:ext uri="{63B3BB69-23CF-44E3-9099-C40C66FF867C}">
                  <a14:compatExt spid="_x0000_s2280"/>
                </a:ext>
                <a:ext uri="{FF2B5EF4-FFF2-40B4-BE49-F238E27FC236}">
                  <a16:creationId xmlns:a16="http://schemas.microsoft.com/office/drawing/2014/main" id="{00000000-0008-0000-0100-0000E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48</xdr:row>
          <xdr:rowOff>19050</xdr:rowOff>
        </xdr:from>
        <xdr:to>
          <xdr:col>3</xdr:col>
          <xdr:colOff>508000</xdr:colOff>
          <xdr:row>49</xdr:row>
          <xdr:rowOff>19050</xdr:rowOff>
        </xdr:to>
        <xdr:sp macro="" textlink="">
          <xdr:nvSpPr>
            <xdr:cNvPr id="2281" name="Check Box 233" hidden="1">
              <a:extLst>
                <a:ext uri="{63B3BB69-23CF-44E3-9099-C40C66FF867C}">
                  <a14:compatExt spid="_x0000_s2281"/>
                </a:ext>
                <a:ext uri="{FF2B5EF4-FFF2-40B4-BE49-F238E27FC236}">
                  <a16:creationId xmlns:a16="http://schemas.microsoft.com/office/drawing/2014/main" id="{00000000-0008-0000-0100-0000E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48</xdr:row>
          <xdr:rowOff>19050</xdr:rowOff>
        </xdr:from>
        <xdr:to>
          <xdr:col>4</xdr:col>
          <xdr:colOff>508000</xdr:colOff>
          <xdr:row>49</xdr:row>
          <xdr:rowOff>19050</xdr:rowOff>
        </xdr:to>
        <xdr:sp macro="" textlink="">
          <xdr:nvSpPr>
            <xdr:cNvPr id="2282" name="Check Box 234" hidden="1">
              <a:extLst>
                <a:ext uri="{63B3BB69-23CF-44E3-9099-C40C66FF867C}">
                  <a14:compatExt spid="_x0000_s2282"/>
                </a:ext>
                <a:ext uri="{FF2B5EF4-FFF2-40B4-BE49-F238E27FC236}">
                  <a16:creationId xmlns:a16="http://schemas.microsoft.com/office/drawing/2014/main" id="{00000000-0008-0000-0100-0000E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48</xdr:row>
          <xdr:rowOff>19050</xdr:rowOff>
        </xdr:from>
        <xdr:to>
          <xdr:col>5</xdr:col>
          <xdr:colOff>508000</xdr:colOff>
          <xdr:row>49</xdr:row>
          <xdr:rowOff>19050</xdr:rowOff>
        </xdr:to>
        <xdr:sp macro="" textlink="">
          <xdr:nvSpPr>
            <xdr:cNvPr id="2283" name="Check Box 235" hidden="1">
              <a:extLst>
                <a:ext uri="{63B3BB69-23CF-44E3-9099-C40C66FF867C}">
                  <a14:compatExt spid="_x0000_s2283"/>
                </a:ext>
                <a:ext uri="{FF2B5EF4-FFF2-40B4-BE49-F238E27FC236}">
                  <a16:creationId xmlns:a16="http://schemas.microsoft.com/office/drawing/2014/main" id="{00000000-0008-0000-0100-0000E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48</xdr:row>
          <xdr:rowOff>19050</xdr:rowOff>
        </xdr:from>
        <xdr:to>
          <xdr:col>6</xdr:col>
          <xdr:colOff>508000</xdr:colOff>
          <xdr:row>49</xdr:row>
          <xdr:rowOff>19050</xdr:rowOff>
        </xdr:to>
        <xdr:sp macro="" textlink="">
          <xdr:nvSpPr>
            <xdr:cNvPr id="2284" name="Check Box 236" hidden="1">
              <a:extLst>
                <a:ext uri="{63B3BB69-23CF-44E3-9099-C40C66FF867C}">
                  <a14:compatExt spid="_x0000_s2284"/>
                </a:ext>
                <a:ext uri="{FF2B5EF4-FFF2-40B4-BE49-F238E27FC236}">
                  <a16:creationId xmlns:a16="http://schemas.microsoft.com/office/drawing/2014/main" id="{00000000-0008-0000-0100-0000E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49</xdr:row>
          <xdr:rowOff>19050</xdr:rowOff>
        </xdr:from>
        <xdr:to>
          <xdr:col>3</xdr:col>
          <xdr:colOff>508000</xdr:colOff>
          <xdr:row>49</xdr:row>
          <xdr:rowOff>361950</xdr:rowOff>
        </xdr:to>
        <xdr:sp macro="" textlink="">
          <xdr:nvSpPr>
            <xdr:cNvPr id="2285" name="Check Box 237" hidden="1">
              <a:extLst>
                <a:ext uri="{63B3BB69-23CF-44E3-9099-C40C66FF867C}">
                  <a14:compatExt spid="_x0000_s2285"/>
                </a:ext>
                <a:ext uri="{FF2B5EF4-FFF2-40B4-BE49-F238E27FC236}">
                  <a16:creationId xmlns:a16="http://schemas.microsoft.com/office/drawing/2014/main" id="{00000000-0008-0000-0100-0000E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49</xdr:row>
          <xdr:rowOff>19050</xdr:rowOff>
        </xdr:from>
        <xdr:to>
          <xdr:col>4</xdr:col>
          <xdr:colOff>508000</xdr:colOff>
          <xdr:row>49</xdr:row>
          <xdr:rowOff>361950</xdr:rowOff>
        </xdr:to>
        <xdr:sp macro="" textlink="">
          <xdr:nvSpPr>
            <xdr:cNvPr id="2286" name="Check Box 238" hidden="1">
              <a:extLst>
                <a:ext uri="{63B3BB69-23CF-44E3-9099-C40C66FF867C}">
                  <a14:compatExt spid="_x0000_s2286"/>
                </a:ext>
                <a:ext uri="{FF2B5EF4-FFF2-40B4-BE49-F238E27FC236}">
                  <a16:creationId xmlns:a16="http://schemas.microsoft.com/office/drawing/2014/main" id="{00000000-0008-0000-0100-0000E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49</xdr:row>
          <xdr:rowOff>19050</xdr:rowOff>
        </xdr:from>
        <xdr:to>
          <xdr:col>5</xdr:col>
          <xdr:colOff>508000</xdr:colOff>
          <xdr:row>49</xdr:row>
          <xdr:rowOff>361950</xdr:rowOff>
        </xdr:to>
        <xdr:sp macro="" textlink="">
          <xdr:nvSpPr>
            <xdr:cNvPr id="2287" name="Check Box 239" hidden="1">
              <a:extLst>
                <a:ext uri="{63B3BB69-23CF-44E3-9099-C40C66FF867C}">
                  <a14:compatExt spid="_x0000_s2287"/>
                </a:ext>
                <a:ext uri="{FF2B5EF4-FFF2-40B4-BE49-F238E27FC236}">
                  <a16:creationId xmlns:a16="http://schemas.microsoft.com/office/drawing/2014/main" id="{00000000-0008-0000-0100-0000E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49</xdr:row>
          <xdr:rowOff>19050</xdr:rowOff>
        </xdr:from>
        <xdr:to>
          <xdr:col>6</xdr:col>
          <xdr:colOff>508000</xdr:colOff>
          <xdr:row>49</xdr:row>
          <xdr:rowOff>361950</xdr:rowOff>
        </xdr:to>
        <xdr:sp macro="" textlink="">
          <xdr:nvSpPr>
            <xdr:cNvPr id="2288" name="Check Box 240" hidden="1">
              <a:extLst>
                <a:ext uri="{63B3BB69-23CF-44E3-9099-C40C66FF867C}">
                  <a14:compatExt spid="_x0000_s2288"/>
                </a:ext>
                <a:ext uri="{FF2B5EF4-FFF2-40B4-BE49-F238E27FC236}">
                  <a16:creationId xmlns:a16="http://schemas.microsoft.com/office/drawing/2014/main" id="{00000000-0008-0000-0100-0000F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56</xdr:row>
          <xdr:rowOff>95250</xdr:rowOff>
        </xdr:from>
        <xdr:to>
          <xdr:col>3</xdr:col>
          <xdr:colOff>508000</xdr:colOff>
          <xdr:row>56</xdr:row>
          <xdr:rowOff>438150</xdr:rowOff>
        </xdr:to>
        <xdr:sp macro="" textlink="">
          <xdr:nvSpPr>
            <xdr:cNvPr id="2289" name="Check Box 241" hidden="1">
              <a:extLst>
                <a:ext uri="{63B3BB69-23CF-44E3-9099-C40C66FF867C}">
                  <a14:compatExt spid="_x0000_s2289"/>
                </a:ext>
                <a:ext uri="{FF2B5EF4-FFF2-40B4-BE49-F238E27FC236}">
                  <a16:creationId xmlns:a16="http://schemas.microsoft.com/office/drawing/2014/main" id="{00000000-0008-0000-0100-0000F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56</xdr:row>
          <xdr:rowOff>95250</xdr:rowOff>
        </xdr:from>
        <xdr:to>
          <xdr:col>4</xdr:col>
          <xdr:colOff>508000</xdr:colOff>
          <xdr:row>56</xdr:row>
          <xdr:rowOff>438150</xdr:rowOff>
        </xdr:to>
        <xdr:sp macro="" textlink="">
          <xdr:nvSpPr>
            <xdr:cNvPr id="2290" name="Check Box 242" hidden="1">
              <a:extLst>
                <a:ext uri="{63B3BB69-23CF-44E3-9099-C40C66FF867C}">
                  <a14:compatExt spid="_x0000_s2290"/>
                </a:ext>
                <a:ext uri="{FF2B5EF4-FFF2-40B4-BE49-F238E27FC236}">
                  <a16:creationId xmlns:a16="http://schemas.microsoft.com/office/drawing/2014/main" id="{00000000-0008-0000-0100-0000F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56</xdr:row>
          <xdr:rowOff>95250</xdr:rowOff>
        </xdr:from>
        <xdr:to>
          <xdr:col>5</xdr:col>
          <xdr:colOff>508000</xdr:colOff>
          <xdr:row>56</xdr:row>
          <xdr:rowOff>438150</xdr:rowOff>
        </xdr:to>
        <xdr:sp macro="" textlink="">
          <xdr:nvSpPr>
            <xdr:cNvPr id="2291" name="Check Box 243" hidden="1">
              <a:extLst>
                <a:ext uri="{63B3BB69-23CF-44E3-9099-C40C66FF867C}">
                  <a14:compatExt spid="_x0000_s2291"/>
                </a:ext>
                <a:ext uri="{FF2B5EF4-FFF2-40B4-BE49-F238E27FC236}">
                  <a16:creationId xmlns:a16="http://schemas.microsoft.com/office/drawing/2014/main" id="{00000000-0008-0000-0100-0000F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56</xdr:row>
          <xdr:rowOff>95250</xdr:rowOff>
        </xdr:from>
        <xdr:to>
          <xdr:col>6</xdr:col>
          <xdr:colOff>508000</xdr:colOff>
          <xdr:row>56</xdr:row>
          <xdr:rowOff>438150</xdr:rowOff>
        </xdr:to>
        <xdr:sp macro="" textlink="">
          <xdr:nvSpPr>
            <xdr:cNvPr id="2292" name="Check Box 244" hidden="1">
              <a:extLst>
                <a:ext uri="{63B3BB69-23CF-44E3-9099-C40C66FF867C}">
                  <a14:compatExt spid="_x0000_s2292"/>
                </a:ext>
                <a:ext uri="{FF2B5EF4-FFF2-40B4-BE49-F238E27FC236}">
                  <a16:creationId xmlns:a16="http://schemas.microsoft.com/office/drawing/2014/main" id="{00000000-0008-0000-0100-0000F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57</xdr:row>
          <xdr:rowOff>247650</xdr:rowOff>
        </xdr:from>
        <xdr:to>
          <xdr:col>3</xdr:col>
          <xdr:colOff>508000</xdr:colOff>
          <xdr:row>57</xdr:row>
          <xdr:rowOff>584200</xdr:rowOff>
        </xdr:to>
        <xdr:sp macro="" textlink="">
          <xdr:nvSpPr>
            <xdr:cNvPr id="2293" name="Check Box 245" hidden="1">
              <a:extLst>
                <a:ext uri="{63B3BB69-23CF-44E3-9099-C40C66FF867C}">
                  <a14:compatExt spid="_x0000_s2293"/>
                </a:ext>
                <a:ext uri="{FF2B5EF4-FFF2-40B4-BE49-F238E27FC236}">
                  <a16:creationId xmlns:a16="http://schemas.microsoft.com/office/drawing/2014/main" id="{00000000-0008-0000-0100-0000F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57</xdr:row>
          <xdr:rowOff>247650</xdr:rowOff>
        </xdr:from>
        <xdr:to>
          <xdr:col>4</xdr:col>
          <xdr:colOff>508000</xdr:colOff>
          <xdr:row>57</xdr:row>
          <xdr:rowOff>584200</xdr:rowOff>
        </xdr:to>
        <xdr:sp macro="" textlink="">
          <xdr:nvSpPr>
            <xdr:cNvPr id="2294" name="Check Box 246" hidden="1">
              <a:extLst>
                <a:ext uri="{63B3BB69-23CF-44E3-9099-C40C66FF867C}">
                  <a14:compatExt spid="_x0000_s2294"/>
                </a:ext>
                <a:ext uri="{FF2B5EF4-FFF2-40B4-BE49-F238E27FC236}">
                  <a16:creationId xmlns:a16="http://schemas.microsoft.com/office/drawing/2014/main" id="{00000000-0008-0000-0100-0000F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57</xdr:row>
          <xdr:rowOff>247650</xdr:rowOff>
        </xdr:from>
        <xdr:to>
          <xdr:col>5</xdr:col>
          <xdr:colOff>508000</xdr:colOff>
          <xdr:row>57</xdr:row>
          <xdr:rowOff>584200</xdr:rowOff>
        </xdr:to>
        <xdr:sp macro="" textlink="">
          <xdr:nvSpPr>
            <xdr:cNvPr id="2295" name="Check Box 247" hidden="1">
              <a:extLst>
                <a:ext uri="{63B3BB69-23CF-44E3-9099-C40C66FF867C}">
                  <a14:compatExt spid="_x0000_s2295"/>
                </a:ext>
                <a:ext uri="{FF2B5EF4-FFF2-40B4-BE49-F238E27FC236}">
                  <a16:creationId xmlns:a16="http://schemas.microsoft.com/office/drawing/2014/main" id="{00000000-0008-0000-0100-0000F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57</xdr:row>
          <xdr:rowOff>247650</xdr:rowOff>
        </xdr:from>
        <xdr:to>
          <xdr:col>6</xdr:col>
          <xdr:colOff>508000</xdr:colOff>
          <xdr:row>57</xdr:row>
          <xdr:rowOff>584200</xdr:rowOff>
        </xdr:to>
        <xdr:sp macro="" textlink="">
          <xdr:nvSpPr>
            <xdr:cNvPr id="2296" name="Check Box 248" hidden="1">
              <a:extLst>
                <a:ext uri="{63B3BB69-23CF-44E3-9099-C40C66FF867C}">
                  <a14:compatExt spid="_x0000_s2296"/>
                </a:ext>
                <a:ext uri="{FF2B5EF4-FFF2-40B4-BE49-F238E27FC236}">
                  <a16:creationId xmlns:a16="http://schemas.microsoft.com/office/drawing/2014/main" id="{00000000-0008-0000-0100-0000F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58</xdr:row>
          <xdr:rowOff>247650</xdr:rowOff>
        </xdr:from>
        <xdr:to>
          <xdr:col>3</xdr:col>
          <xdr:colOff>508000</xdr:colOff>
          <xdr:row>58</xdr:row>
          <xdr:rowOff>584200</xdr:rowOff>
        </xdr:to>
        <xdr:sp macro="" textlink="">
          <xdr:nvSpPr>
            <xdr:cNvPr id="2317" name="Check Box 269" hidden="1">
              <a:extLst>
                <a:ext uri="{63B3BB69-23CF-44E3-9099-C40C66FF867C}">
                  <a14:compatExt spid="_x0000_s2317"/>
                </a:ext>
                <a:ext uri="{FF2B5EF4-FFF2-40B4-BE49-F238E27FC236}">
                  <a16:creationId xmlns:a16="http://schemas.microsoft.com/office/drawing/2014/main" id="{00000000-0008-0000-0100-00000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58</xdr:row>
          <xdr:rowOff>247650</xdr:rowOff>
        </xdr:from>
        <xdr:to>
          <xdr:col>4</xdr:col>
          <xdr:colOff>508000</xdr:colOff>
          <xdr:row>58</xdr:row>
          <xdr:rowOff>584200</xdr:rowOff>
        </xdr:to>
        <xdr:sp macro="" textlink="">
          <xdr:nvSpPr>
            <xdr:cNvPr id="2318" name="Check Box 270" hidden="1">
              <a:extLst>
                <a:ext uri="{63B3BB69-23CF-44E3-9099-C40C66FF867C}">
                  <a14:compatExt spid="_x0000_s2318"/>
                </a:ext>
                <a:ext uri="{FF2B5EF4-FFF2-40B4-BE49-F238E27FC236}">
                  <a16:creationId xmlns:a16="http://schemas.microsoft.com/office/drawing/2014/main" id="{00000000-0008-0000-0100-00000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58</xdr:row>
          <xdr:rowOff>247650</xdr:rowOff>
        </xdr:from>
        <xdr:to>
          <xdr:col>5</xdr:col>
          <xdr:colOff>508000</xdr:colOff>
          <xdr:row>58</xdr:row>
          <xdr:rowOff>584200</xdr:rowOff>
        </xdr:to>
        <xdr:sp macro="" textlink="">
          <xdr:nvSpPr>
            <xdr:cNvPr id="2319" name="Check Box 271" hidden="1">
              <a:extLst>
                <a:ext uri="{63B3BB69-23CF-44E3-9099-C40C66FF867C}">
                  <a14:compatExt spid="_x0000_s2319"/>
                </a:ext>
                <a:ext uri="{FF2B5EF4-FFF2-40B4-BE49-F238E27FC236}">
                  <a16:creationId xmlns:a16="http://schemas.microsoft.com/office/drawing/2014/main" id="{00000000-0008-0000-0100-00000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58</xdr:row>
          <xdr:rowOff>247650</xdr:rowOff>
        </xdr:from>
        <xdr:to>
          <xdr:col>6</xdr:col>
          <xdr:colOff>508000</xdr:colOff>
          <xdr:row>58</xdr:row>
          <xdr:rowOff>584200</xdr:rowOff>
        </xdr:to>
        <xdr:sp macro="" textlink="">
          <xdr:nvSpPr>
            <xdr:cNvPr id="2320" name="Check Box 272" hidden="1">
              <a:extLst>
                <a:ext uri="{63B3BB69-23CF-44E3-9099-C40C66FF867C}">
                  <a14:compatExt spid="_x0000_s2320"/>
                </a:ext>
                <a:ext uri="{FF2B5EF4-FFF2-40B4-BE49-F238E27FC236}">
                  <a16:creationId xmlns:a16="http://schemas.microsoft.com/office/drawing/2014/main" id="{00000000-0008-0000-0100-00001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279400</xdr:colOff>
          <xdr:row>59</xdr:row>
          <xdr:rowOff>450850</xdr:rowOff>
        </xdr:from>
        <xdr:to>
          <xdr:col>3</xdr:col>
          <xdr:colOff>488950</xdr:colOff>
          <xdr:row>59</xdr:row>
          <xdr:rowOff>800100</xdr:rowOff>
        </xdr:to>
        <xdr:sp macro="" textlink="">
          <xdr:nvSpPr>
            <xdr:cNvPr id="2321" name="Check Box 273" hidden="1">
              <a:extLst>
                <a:ext uri="{63B3BB69-23CF-44E3-9099-C40C66FF867C}">
                  <a14:compatExt spid="_x0000_s2321"/>
                </a:ext>
                <a:ext uri="{FF2B5EF4-FFF2-40B4-BE49-F238E27FC236}">
                  <a16:creationId xmlns:a16="http://schemas.microsoft.com/office/drawing/2014/main" id="{00000000-0008-0000-0100-00001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279400</xdr:colOff>
          <xdr:row>59</xdr:row>
          <xdr:rowOff>450850</xdr:rowOff>
        </xdr:from>
        <xdr:to>
          <xdr:col>4</xdr:col>
          <xdr:colOff>488950</xdr:colOff>
          <xdr:row>59</xdr:row>
          <xdr:rowOff>800100</xdr:rowOff>
        </xdr:to>
        <xdr:sp macro="" textlink="">
          <xdr:nvSpPr>
            <xdr:cNvPr id="2322" name="Check Box 274" hidden="1">
              <a:extLst>
                <a:ext uri="{63B3BB69-23CF-44E3-9099-C40C66FF867C}">
                  <a14:compatExt spid="_x0000_s2322"/>
                </a:ext>
                <a:ext uri="{FF2B5EF4-FFF2-40B4-BE49-F238E27FC236}">
                  <a16:creationId xmlns:a16="http://schemas.microsoft.com/office/drawing/2014/main" id="{00000000-0008-0000-0100-00001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59</xdr:row>
          <xdr:rowOff>450850</xdr:rowOff>
        </xdr:from>
        <xdr:to>
          <xdr:col>5</xdr:col>
          <xdr:colOff>488950</xdr:colOff>
          <xdr:row>59</xdr:row>
          <xdr:rowOff>800100</xdr:rowOff>
        </xdr:to>
        <xdr:sp macro="" textlink="">
          <xdr:nvSpPr>
            <xdr:cNvPr id="2323" name="Check Box 275" hidden="1">
              <a:extLst>
                <a:ext uri="{63B3BB69-23CF-44E3-9099-C40C66FF867C}">
                  <a14:compatExt spid="_x0000_s2323"/>
                </a:ext>
                <a:ext uri="{FF2B5EF4-FFF2-40B4-BE49-F238E27FC236}">
                  <a16:creationId xmlns:a16="http://schemas.microsoft.com/office/drawing/2014/main" id="{00000000-0008-0000-0100-00001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59</xdr:row>
          <xdr:rowOff>450850</xdr:rowOff>
        </xdr:from>
        <xdr:to>
          <xdr:col>6</xdr:col>
          <xdr:colOff>488950</xdr:colOff>
          <xdr:row>59</xdr:row>
          <xdr:rowOff>800100</xdr:rowOff>
        </xdr:to>
        <xdr:sp macro="" textlink="">
          <xdr:nvSpPr>
            <xdr:cNvPr id="2324" name="Check Box 276" hidden="1">
              <a:extLst>
                <a:ext uri="{63B3BB69-23CF-44E3-9099-C40C66FF867C}">
                  <a14:compatExt spid="_x0000_s2324"/>
                </a:ext>
                <a:ext uri="{FF2B5EF4-FFF2-40B4-BE49-F238E27FC236}">
                  <a16:creationId xmlns:a16="http://schemas.microsoft.com/office/drawing/2014/main" id="{00000000-0008-0000-0100-00001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60</xdr:row>
          <xdr:rowOff>165100</xdr:rowOff>
        </xdr:from>
        <xdr:to>
          <xdr:col>3</xdr:col>
          <xdr:colOff>514350</xdr:colOff>
          <xdr:row>60</xdr:row>
          <xdr:rowOff>508000</xdr:rowOff>
        </xdr:to>
        <xdr:sp macro="" textlink="">
          <xdr:nvSpPr>
            <xdr:cNvPr id="2325" name="Check Box 277" hidden="1">
              <a:extLst>
                <a:ext uri="{63B3BB69-23CF-44E3-9099-C40C66FF867C}">
                  <a14:compatExt spid="_x0000_s2325"/>
                </a:ext>
                <a:ext uri="{FF2B5EF4-FFF2-40B4-BE49-F238E27FC236}">
                  <a16:creationId xmlns:a16="http://schemas.microsoft.com/office/drawing/2014/main" id="{00000000-0008-0000-0100-00001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60</xdr:row>
          <xdr:rowOff>165100</xdr:rowOff>
        </xdr:from>
        <xdr:to>
          <xdr:col>4</xdr:col>
          <xdr:colOff>514350</xdr:colOff>
          <xdr:row>60</xdr:row>
          <xdr:rowOff>508000</xdr:rowOff>
        </xdr:to>
        <xdr:sp macro="" textlink="">
          <xdr:nvSpPr>
            <xdr:cNvPr id="2326" name="Check Box 278" hidden="1">
              <a:extLst>
                <a:ext uri="{63B3BB69-23CF-44E3-9099-C40C66FF867C}">
                  <a14:compatExt spid="_x0000_s2326"/>
                </a:ext>
                <a:ext uri="{FF2B5EF4-FFF2-40B4-BE49-F238E27FC236}">
                  <a16:creationId xmlns:a16="http://schemas.microsoft.com/office/drawing/2014/main" id="{00000000-0008-0000-0100-00001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60</xdr:row>
          <xdr:rowOff>165100</xdr:rowOff>
        </xdr:from>
        <xdr:to>
          <xdr:col>5</xdr:col>
          <xdr:colOff>514350</xdr:colOff>
          <xdr:row>60</xdr:row>
          <xdr:rowOff>508000</xdr:rowOff>
        </xdr:to>
        <xdr:sp macro="" textlink="">
          <xdr:nvSpPr>
            <xdr:cNvPr id="2327" name="Check Box 279" hidden="1">
              <a:extLst>
                <a:ext uri="{63B3BB69-23CF-44E3-9099-C40C66FF867C}">
                  <a14:compatExt spid="_x0000_s2327"/>
                </a:ext>
                <a:ext uri="{FF2B5EF4-FFF2-40B4-BE49-F238E27FC236}">
                  <a16:creationId xmlns:a16="http://schemas.microsoft.com/office/drawing/2014/main" id="{00000000-0008-0000-0100-00001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60</xdr:row>
          <xdr:rowOff>165100</xdr:rowOff>
        </xdr:from>
        <xdr:to>
          <xdr:col>6</xdr:col>
          <xdr:colOff>514350</xdr:colOff>
          <xdr:row>60</xdr:row>
          <xdr:rowOff>508000</xdr:rowOff>
        </xdr:to>
        <xdr:sp macro="" textlink="">
          <xdr:nvSpPr>
            <xdr:cNvPr id="2328" name="Check Box 280" hidden="1">
              <a:extLst>
                <a:ext uri="{63B3BB69-23CF-44E3-9099-C40C66FF867C}">
                  <a14:compatExt spid="_x0000_s2328"/>
                </a:ext>
                <a:ext uri="{FF2B5EF4-FFF2-40B4-BE49-F238E27FC236}">
                  <a16:creationId xmlns:a16="http://schemas.microsoft.com/office/drawing/2014/main" id="{00000000-0008-0000-0100-00001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61</xdr:row>
          <xdr:rowOff>50800</xdr:rowOff>
        </xdr:from>
        <xdr:to>
          <xdr:col>3</xdr:col>
          <xdr:colOff>552450</xdr:colOff>
          <xdr:row>61</xdr:row>
          <xdr:rowOff>393700</xdr:rowOff>
        </xdr:to>
        <xdr:sp macro="" textlink="">
          <xdr:nvSpPr>
            <xdr:cNvPr id="2329" name="Check Box 281" hidden="1">
              <a:extLst>
                <a:ext uri="{63B3BB69-23CF-44E3-9099-C40C66FF867C}">
                  <a14:compatExt spid="_x0000_s2329"/>
                </a:ext>
                <a:ext uri="{FF2B5EF4-FFF2-40B4-BE49-F238E27FC236}">
                  <a16:creationId xmlns:a16="http://schemas.microsoft.com/office/drawing/2014/main" id="{00000000-0008-0000-0100-00001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61</xdr:row>
          <xdr:rowOff>50800</xdr:rowOff>
        </xdr:from>
        <xdr:to>
          <xdr:col>4</xdr:col>
          <xdr:colOff>552450</xdr:colOff>
          <xdr:row>61</xdr:row>
          <xdr:rowOff>393700</xdr:rowOff>
        </xdr:to>
        <xdr:sp macro="" textlink="">
          <xdr:nvSpPr>
            <xdr:cNvPr id="2330" name="Check Box 282" hidden="1">
              <a:extLst>
                <a:ext uri="{63B3BB69-23CF-44E3-9099-C40C66FF867C}">
                  <a14:compatExt spid="_x0000_s2330"/>
                </a:ext>
                <a:ext uri="{FF2B5EF4-FFF2-40B4-BE49-F238E27FC236}">
                  <a16:creationId xmlns:a16="http://schemas.microsoft.com/office/drawing/2014/main" id="{00000000-0008-0000-0100-00001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61</xdr:row>
          <xdr:rowOff>50800</xdr:rowOff>
        </xdr:from>
        <xdr:to>
          <xdr:col>5</xdr:col>
          <xdr:colOff>552450</xdr:colOff>
          <xdr:row>61</xdr:row>
          <xdr:rowOff>393700</xdr:rowOff>
        </xdr:to>
        <xdr:sp macro="" textlink="">
          <xdr:nvSpPr>
            <xdr:cNvPr id="2331" name="Check Box 283" hidden="1">
              <a:extLst>
                <a:ext uri="{63B3BB69-23CF-44E3-9099-C40C66FF867C}">
                  <a14:compatExt spid="_x0000_s2331"/>
                </a:ext>
                <a:ext uri="{FF2B5EF4-FFF2-40B4-BE49-F238E27FC236}">
                  <a16:creationId xmlns:a16="http://schemas.microsoft.com/office/drawing/2014/main" id="{00000000-0008-0000-0100-00001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61</xdr:row>
          <xdr:rowOff>50800</xdr:rowOff>
        </xdr:from>
        <xdr:to>
          <xdr:col>6</xdr:col>
          <xdr:colOff>552450</xdr:colOff>
          <xdr:row>61</xdr:row>
          <xdr:rowOff>393700</xdr:rowOff>
        </xdr:to>
        <xdr:sp macro="" textlink="">
          <xdr:nvSpPr>
            <xdr:cNvPr id="2332" name="Check Box 284" hidden="1">
              <a:extLst>
                <a:ext uri="{63B3BB69-23CF-44E3-9099-C40C66FF867C}">
                  <a14:compatExt spid="_x0000_s2332"/>
                </a:ext>
                <a:ext uri="{FF2B5EF4-FFF2-40B4-BE49-F238E27FC236}">
                  <a16:creationId xmlns:a16="http://schemas.microsoft.com/office/drawing/2014/main" id="{00000000-0008-0000-0100-00001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66</xdr:row>
          <xdr:rowOff>50800</xdr:rowOff>
        </xdr:from>
        <xdr:to>
          <xdr:col>3</xdr:col>
          <xdr:colOff>552450</xdr:colOff>
          <xdr:row>66</xdr:row>
          <xdr:rowOff>393700</xdr:rowOff>
        </xdr:to>
        <xdr:sp macro="" textlink="">
          <xdr:nvSpPr>
            <xdr:cNvPr id="2333" name="Check Box 285" hidden="1">
              <a:extLst>
                <a:ext uri="{63B3BB69-23CF-44E3-9099-C40C66FF867C}">
                  <a14:compatExt spid="_x0000_s2333"/>
                </a:ext>
                <a:ext uri="{FF2B5EF4-FFF2-40B4-BE49-F238E27FC236}">
                  <a16:creationId xmlns:a16="http://schemas.microsoft.com/office/drawing/2014/main" id="{00000000-0008-0000-0100-00001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66</xdr:row>
          <xdr:rowOff>50800</xdr:rowOff>
        </xdr:from>
        <xdr:to>
          <xdr:col>4</xdr:col>
          <xdr:colOff>552450</xdr:colOff>
          <xdr:row>66</xdr:row>
          <xdr:rowOff>393700</xdr:rowOff>
        </xdr:to>
        <xdr:sp macro="" textlink="">
          <xdr:nvSpPr>
            <xdr:cNvPr id="2334" name="Check Box 286" hidden="1">
              <a:extLst>
                <a:ext uri="{63B3BB69-23CF-44E3-9099-C40C66FF867C}">
                  <a14:compatExt spid="_x0000_s2334"/>
                </a:ext>
                <a:ext uri="{FF2B5EF4-FFF2-40B4-BE49-F238E27FC236}">
                  <a16:creationId xmlns:a16="http://schemas.microsoft.com/office/drawing/2014/main" id="{00000000-0008-0000-0100-00001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66</xdr:row>
          <xdr:rowOff>50800</xdr:rowOff>
        </xdr:from>
        <xdr:to>
          <xdr:col>5</xdr:col>
          <xdr:colOff>552450</xdr:colOff>
          <xdr:row>66</xdr:row>
          <xdr:rowOff>393700</xdr:rowOff>
        </xdr:to>
        <xdr:sp macro="" textlink="">
          <xdr:nvSpPr>
            <xdr:cNvPr id="2335" name="Check Box 287" hidden="1">
              <a:extLst>
                <a:ext uri="{63B3BB69-23CF-44E3-9099-C40C66FF867C}">
                  <a14:compatExt spid="_x0000_s2335"/>
                </a:ext>
                <a:ext uri="{FF2B5EF4-FFF2-40B4-BE49-F238E27FC236}">
                  <a16:creationId xmlns:a16="http://schemas.microsoft.com/office/drawing/2014/main" id="{00000000-0008-0000-0100-00001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66</xdr:row>
          <xdr:rowOff>50800</xdr:rowOff>
        </xdr:from>
        <xdr:to>
          <xdr:col>6</xdr:col>
          <xdr:colOff>552450</xdr:colOff>
          <xdr:row>66</xdr:row>
          <xdr:rowOff>393700</xdr:rowOff>
        </xdr:to>
        <xdr:sp macro="" textlink="">
          <xdr:nvSpPr>
            <xdr:cNvPr id="2336" name="Check Box 288" hidden="1">
              <a:extLst>
                <a:ext uri="{63B3BB69-23CF-44E3-9099-C40C66FF867C}">
                  <a14:compatExt spid="_x0000_s2336"/>
                </a:ext>
                <a:ext uri="{FF2B5EF4-FFF2-40B4-BE49-F238E27FC236}">
                  <a16:creationId xmlns:a16="http://schemas.microsoft.com/office/drawing/2014/main" id="{00000000-0008-0000-0100-00002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67</xdr:row>
          <xdr:rowOff>50800</xdr:rowOff>
        </xdr:from>
        <xdr:to>
          <xdr:col>3</xdr:col>
          <xdr:colOff>552450</xdr:colOff>
          <xdr:row>67</xdr:row>
          <xdr:rowOff>393700</xdr:rowOff>
        </xdr:to>
        <xdr:sp macro="" textlink="">
          <xdr:nvSpPr>
            <xdr:cNvPr id="2345" name="Check Box 297" hidden="1">
              <a:extLst>
                <a:ext uri="{63B3BB69-23CF-44E3-9099-C40C66FF867C}">
                  <a14:compatExt spid="_x0000_s2345"/>
                </a:ext>
                <a:ext uri="{FF2B5EF4-FFF2-40B4-BE49-F238E27FC236}">
                  <a16:creationId xmlns:a16="http://schemas.microsoft.com/office/drawing/2014/main" id="{00000000-0008-0000-0100-00002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67</xdr:row>
          <xdr:rowOff>50800</xdr:rowOff>
        </xdr:from>
        <xdr:to>
          <xdr:col>4</xdr:col>
          <xdr:colOff>552450</xdr:colOff>
          <xdr:row>67</xdr:row>
          <xdr:rowOff>393700</xdr:rowOff>
        </xdr:to>
        <xdr:sp macro="" textlink="">
          <xdr:nvSpPr>
            <xdr:cNvPr id="2346" name="Check Box 298" hidden="1">
              <a:extLst>
                <a:ext uri="{63B3BB69-23CF-44E3-9099-C40C66FF867C}">
                  <a14:compatExt spid="_x0000_s2346"/>
                </a:ext>
                <a:ext uri="{FF2B5EF4-FFF2-40B4-BE49-F238E27FC236}">
                  <a16:creationId xmlns:a16="http://schemas.microsoft.com/office/drawing/2014/main" id="{00000000-0008-0000-0100-00002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67</xdr:row>
          <xdr:rowOff>50800</xdr:rowOff>
        </xdr:from>
        <xdr:to>
          <xdr:col>5</xdr:col>
          <xdr:colOff>552450</xdr:colOff>
          <xdr:row>67</xdr:row>
          <xdr:rowOff>393700</xdr:rowOff>
        </xdr:to>
        <xdr:sp macro="" textlink="">
          <xdr:nvSpPr>
            <xdr:cNvPr id="2347" name="Check Box 299" hidden="1">
              <a:extLst>
                <a:ext uri="{63B3BB69-23CF-44E3-9099-C40C66FF867C}">
                  <a14:compatExt spid="_x0000_s2347"/>
                </a:ext>
                <a:ext uri="{FF2B5EF4-FFF2-40B4-BE49-F238E27FC236}">
                  <a16:creationId xmlns:a16="http://schemas.microsoft.com/office/drawing/2014/main" id="{00000000-0008-0000-0100-00002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67</xdr:row>
          <xdr:rowOff>50800</xdr:rowOff>
        </xdr:from>
        <xdr:to>
          <xdr:col>6</xdr:col>
          <xdr:colOff>552450</xdr:colOff>
          <xdr:row>67</xdr:row>
          <xdr:rowOff>393700</xdr:rowOff>
        </xdr:to>
        <xdr:sp macro="" textlink="">
          <xdr:nvSpPr>
            <xdr:cNvPr id="2348" name="Check Box 300" hidden="1">
              <a:extLst>
                <a:ext uri="{63B3BB69-23CF-44E3-9099-C40C66FF867C}">
                  <a14:compatExt spid="_x0000_s2348"/>
                </a:ext>
                <a:ext uri="{FF2B5EF4-FFF2-40B4-BE49-F238E27FC236}">
                  <a16:creationId xmlns:a16="http://schemas.microsoft.com/office/drawing/2014/main" id="{00000000-0008-0000-0100-00002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68</xdr:row>
          <xdr:rowOff>50800</xdr:rowOff>
        </xdr:from>
        <xdr:to>
          <xdr:col>3</xdr:col>
          <xdr:colOff>552450</xdr:colOff>
          <xdr:row>68</xdr:row>
          <xdr:rowOff>393700</xdr:rowOff>
        </xdr:to>
        <xdr:sp macro="" textlink="">
          <xdr:nvSpPr>
            <xdr:cNvPr id="2349" name="Check Box 301" hidden="1">
              <a:extLst>
                <a:ext uri="{63B3BB69-23CF-44E3-9099-C40C66FF867C}">
                  <a14:compatExt spid="_x0000_s2349"/>
                </a:ext>
                <a:ext uri="{FF2B5EF4-FFF2-40B4-BE49-F238E27FC236}">
                  <a16:creationId xmlns:a16="http://schemas.microsoft.com/office/drawing/2014/main" id="{00000000-0008-0000-0100-00002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68</xdr:row>
          <xdr:rowOff>50800</xdr:rowOff>
        </xdr:from>
        <xdr:to>
          <xdr:col>4</xdr:col>
          <xdr:colOff>552450</xdr:colOff>
          <xdr:row>68</xdr:row>
          <xdr:rowOff>393700</xdr:rowOff>
        </xdr:to>
        <xdr:sp macro="" textlink="">
          <xdr:nvSpPr>
            <xdr:cNvPr id="2350" name="Check Box 302" hidden="1">
              <a:extLst>
                <a:ext uri="{63B3BB69-23CF-44E3-9099-C40C66FF867C}">
                  <a14:compatExt spid="_x0000_s2350"/>
                </a:ext>
                <a:ext uri="{FF2B5EF4-FFF2-40B4-BE49-F238E27FC236}">
                  <a16:creationId xmlns:a16="http://schemas.microsoft.com/office/drawing/2014/main" id="{00000000-0008-0000-0100-00002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68</xdr:row>
          <xdr:rowOff>50800</xdr:rowOff>
        </xdr:from>
        <xdr:to>
          <xdr:col>5</xdr:col>
          <xdr:colOff>552450</xdr:colOff>
          <xdr:row>68</xdr:row>
          <xdr:rowOff>393700</xdr:rowOff>
        </xdr:to>
        <xdr:sp macro="" textlink="">
          <xdr:nvSpPr>
            <xdr:cNvPr id="2351" name="Check Box 303" hidden="1">
              <a:extLst>
                <a:ext uri="{63B3BB69-23CF-44E3-9099-C40C66FF867C}">
                  <a14:compatExt spid="_x0000_s2351"/>
                </a:ext>
                <a:ext uri="{FF2B5EF4-FFF2-40B4-BE49-F238E27FC236}">
                  <a16:creationId xmlns:a16="http://schemas.microsoft.com/office/drawing/2014/main" id="{00000000-0008-0000-0100-00002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68</xdr:row>
          <xdr:rowOff>50800</xdr:rowOff>
        </xdr:from>
        <xdr:to>
          <xdr:col>6</xdr:col>
          <xdr:colOff>552450</xdr:colOff>
          <xdr:row>68</xdr:row>
          <xdr:rowOff>393700</xdr:rowOff>
        </xdr:to>
        <xdr:sp macro="" textlink="">
          <xdr:nvSpPr>
            <xdr:cNvPr id="2352" name="Check Box 304" hidden="1">
              <a:extLst>
                <a:ext uri="{63B3BB69-23CF-44E3-9099-C40C66FF867C}">
                  <a14:compatExt spid="_x0000_s2352"/>
                </a:ext>
                <a:ext uri="{FF2B5EF4-FFF2-40B4-BE49-F238E27FC236}">
                  <a16:creationId xmlns:a16="http://schemas.microsoft.com/office/drawing/2014/main" id="{00000000-0008-0000-0100-00003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69</xdr:row>
          <xdr:rowOff>50800</xdr:rowOff>
        </xdr:from>
        <xdr:to>
          <xdr:col>3</xdr:col>
          <xdr:colOff>552450</xdr:colOff>
          <xdr:row>69</xdr:row>
          <xdr:rowOff>393700</xdr:rowOff>
        </xdr:to>
        <xdr:sp macro="" textlink="">
          <xdr:nvSpPr>
            <xdr:cNvPr id="2353" name="Check Box 305" hidden="1">
              <a:extLst>
                <a:ext uri="{63B3BB69-23CF-44E3-9099-C40C66FF867C}">
                  <a14:compatExt spid="_x0000_s2353"/>
                </a:ext>
                <a:ext uri="{FF2B5EF4-FFF2-40B4-BE49-F238E27FC236}">
                  <a16:creationId xmlns:a16="http://schemas.microsoft.com/office/drawing/2014/main" id="{00000000-0008-0000-0100-00003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69</xdr:row>
          <xdr:rowOff>50800</xdr:rowOff>
        </xdr:from>
        <xdr:to>
          <xdr:col>4</xdr:col>
          <xdr:colOff>552450</xdr:colOff>
          <xdr:row>69</xdr:row>
          <xdr:rowOff>393700</xdr:rowOff>
        </xdr:to>
        <xdr:sp macro="" textlink="">
          <xdr:nvSpPr>
            <xdr:cNvPr id="2354" name="Check Box 306" hidden="1">
              <a:extLst>
                <a:ext uri="{63B3BB69-23CF-44E3-9099-C40C66FF867C}">
                  <a14:compatExt spid="_x0000_s2354"/>
                </a:ext>
                <a:ext uri="{FF2B5EF4-FFF2-40B4-BE49-F238E27FC236}">
                  <a16:creationId xmlns:a16="http://schemas.microsoft.com/office/drawing/2014/main" id="{00000000-0008-0000-0100-00003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69</xdr:row>
          <xdr:rowOff>50800</xdr:rowOff>
        </xdr:from>
        <xdr:to>
          <xdr:col>5</xdr:col>
          <xdr:colOff>552450</xdr:colOff>
          <xdr:row>69</xdr:row>
          <xdr:rowOff>393700</xdr:rowOff>
        </xdr:to>
        <xdr:sp macro="" textlink="">
          <xdr:nvSpPr>
            <xdr:cNvPr id="2355" name="Check Box 307" hidden="1">
              <a:extLst>
                <a:ext uri="{63B3BB69-23CF-44E3-9099-C40C66FF867C}">
                  <a14:compatExt spid="_x0000_s2355"/>
                </a:ext>
                <a:ext uri="{FF2B5EF4-FFF2-40B4-BE49-F238E27FC236}">
                  <a16:creationId xmlns:a16="http://schemas.microsoft.com/office/drawing/2014/main" id="{00000000-0008-0000-0100-00003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69</xdr:row>
          <xdr:rowOff>50800</xdr:rowOff>
        </xdr:from>
        <xdr:to>
          <xdr:col>6</xdr:col>
          <xdr:colOff>552450</xdr:colOff>
          <xdr:row>69</xdr:row>
          <xdr:rowOff>393700</xdr:rowOff>
        </xdr:to>
        <xdr:sp macro="" textlink="">
          <xdr:nvSpPr>
            <xdr:cNvPr id="2356" name="Check Box 308" hidden="1">
              <a:extLst>
                <a:ext uri="{63B3BB69-23CF-44E3-9099-C40C66FF867C}">
                  <a14:compatExt spid="_x0000_s2356"/>
                </a:ext>
                <a:ext uri="{FF2B5EF4-FFF2-40B4-BE49-F238E27FC236}">
                  <a16:creationId xmlns:a16="http://schemas.microsoft.com/office/drawing/2014/main" id="{00000000-0008-0000-0100-00003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70</xdr:row>
          <xdr:rowOff>50800</xdr:rowOff>
        </xdr:from>
        <xdr:to>
          <xdr:col>3</xdr:col>
          <xdr:colOff>552450</xdr:colOff>
          <xdr:row>70</xdr:row>
          <xdr:rowOff>393700</xdr:rowOff>
        </xdr:to>
        <xdr:sp macro="" textlink="">
          <xdr:nvSpPr>
            <xdr:cNvPr id="2357" name="Check Box 309" hidden="1">
              <a:extLst>
                <a:ext uri="{63B3BB69-23CF-44E3-9099-C40C66FF867C}">
                  <a14:compatExt spid="_x0000_s2357"/>
                </a:ext>
                <a:ext uri="{FF2B5EF4-FFF2-40B4-BE49-F238E27FC236}">
                  <a16:creationId xmlns:a16="http://schemas.microsoft.com/office/drawing/2014/main" id="{00000000-0008-0000-0100-00003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70</xdr:row>
          <xdr:rowOff>50800</xdr:rowOff>
        </xdr:from>
        <xdr:to>
          <xdr:col>4</xdr:col>
          <xdr:colOff>552450</xdr:colOff>
          <xdr:row>70</xdr:row>
          <xdr:rowOff>393700</xdr:rowOff>
        </xdr:to>
        <xdr:sp macro="" textlink="">
          <xdr:nvSpPr>
            <xdr:cNvPr id="2358" name="Check Box 310" hidden="1">
              <a:extLst>
                <a:ext uri="{63B3BB69-23CF-44E3-9099-C40C66FF867C}">
                  <a14:compatExt spid="_x0000_s2358"/>
                </a:ext>
                <a:ext uri="{FF2B5EF4-FFF2-40B4-BE49-F238E27FC236}">
                  <a16:creationId xmlns:a16="http://schemas.microsoft.com/office/drawing/2014/main" id="{00000000-0008-0000-0100-00003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70</xdr:row>
          <xdr:rowOff>50800</xdr:rowOff>
        </xdr:from>
        <xdr:to>
          <xdr:col>5</xdr:col>
          <xdr:colOff>552450</xdr:colOff>
          <xdr:row>70</xdr:row>
          <xdr:rowOff>393700</xdr:rowOff>
        </xdr:to>
        <xdr:sp macro="" textlink="">
          <xdr:nvSpPr>
            <xdr:cNvPr id="2359" name="Check Box 311" hidden="1">
              <a:extLst>
                <a:ext uri="{63B3BB69-23CF-44E3-9099-C40C66FF867C}">
                  <a14:compatExt spid="_x0000_s2359"/>
                </a:ext>
                <a:ext uri="{FF2B5EF4-FFF2-40B4-BE49-F238E27FC236}">
                  <a16:creationId xmlns:a16="http://schemas.microsoft.com/office/drawing/2014/main" id="{00000000-0008-0000-0100-00003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70</xdr:row>
          <xdr:rowOff>50800</xdr:rowOff>
        </xdr:from>
        <xdr:to>
          <xdr:col>6</xdr:col>
          <xdr:colOff>552450</xdr:colOff>
          <xdr:row>70</xdr:row>
          <xdr:rowOff>393700</xdr:rowOff>
        </xdr:to>
        <xdr:sp macro="" textlink="">
          <xdr:nvSpPr>
            <xdr:cNvPr id="2360" name="Check Box 312" hidden="1">
              <a:extLst>
                <a:ext uri="{63B3BB69-23CF-44E3-9099-C40C66FF867C}">
                  <a14:compatExt spid="_x0000_s2360"/>
                </a:ext>
                <a:ext uri="{FF2B5EF4-FFF2-40B4-BE49-F238E27FC236}">
                  <a16:creationId xmlns:a16="http://schemas.microsoft.com/office/drawing/2014/main" id="{00000000-0008-0000-0100-00003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71</xdr:row>
          <xdr:rowOff>50800</xdr:rowOff>
        </xdr:from>
        <xdr:to>
          <xdr:col>3</xdr:col>
          <xdr:colOff>552450</xdr:colOff>
          <xdr:row>72</xdr:row>
          <xdr:rowOff>12700</xdr:rowOff>
        </xdr:to>
        <xdr:sp macro="" textlink="">
          <xdr:nvSpPr>
            <xdr:cNvPr id="2361" name="Check Box 313" hidden="1">
              <a:extLst>
                <a:ext uri="{63B3BB69-23CF-44E3-9099-C40C66FF867C}">
                  <a14:compatExt spid="_x0000_s2361"/>
                </a:ext>
                <a:ext uri="{FF2B5EF4-FFF2-40B4-BE49-F238E27FC236}">
                  <a16:creationId xmlns:a16="http://schemas.microsoft.com/office/drawing/2014/main" id="{00000000-0008-0000-0100-00003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71</xdr:row>
          <xdr:rowOff>50800</xdr:rowOff>
        </xdr:from>
        <xdr:to>
          <xdr:col>4</xdr:col>
          <xdr:colOff>552450</xdr:colOff>
          <xdr:row>72</xdr:row>
          <xdr:rowOff>12700</xdr:rowOff>
        </xdr:to>
        <xdr:sp macro="" textlink="">
          <xdr:nvSpPr>
            <xdr:cNvPr id="2362" name="Check Box 314" hidden="1">
              <a:extLst>
                <a:ext uri="{63B3BB69-23CF-44E3-9099-C40C66FF867C}">
                  <a14:compatExt spid="_x0000_s2362"/>
                </a:ext>
                <a:ext uri="{FF2B5EF4-FFF2-40B4-BE49-F238E27FC236}">
                  <a16:creationId xmlns:a16="http://schemas.microsoft.com/office/drawing/2014/main" id="{00000000-0008-0000-0100-00003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71</xdr:row>
          <xdr:rowOff>50800</xdr:rowOff>
        </xdr:from>
        <xdr:to>
          <xdr:col>5</xdr:col>
          <xdr:colOff>552450</xdr:colOff>
          <xdr:row>72</xdr:row>
          <xdr:rowOff>12700</xdr:rowOff>
        </xdr:to>
        <xdr:sp macro="" textlink="">
          <xdr:nvSpPr>
            <xdr:cNvPr id="2363" name="Check Box 315" hidden="1">
              <a:extLst>
                <a:ext uri="{63B3BB69-23CF-44E3-9099-C40C66FF867C}">
                  <a14:compatExt spid="_x0000_s2363"/>
                </a:ext>
                <a:ext uri="{FF2B5EF4-FFF2-40B4-BE49-F238E27FC236}">
                  <a16:creationId xmlns:a16="http://schemas.microsoft.com/office/drawing/2014/main" id="{00000000-0008-0000-0100-00003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71</xdr:row>
          <xdr:rowOff>50800</xdr:rowOff>
        </xdr:from>
        <xdr:to>
          <xdr:col>6</xdr:col>
          <xdr:colOff>552450</xdr:colOff>
          <xdr:row>72</xdr:row>
          <xdr:rowOff>12700</xdr:rowOff>
        </xdr:to>
        <xdr:sp macro="" textlink="">
          <xdr:nvSpPr>
            <xdr:cNvPr id="2364" name="Check Box 316" hidden="1">
              <a:extLst>
                <a:ext uri="{63B3BB69-23CF-44E3-9099-C40C66FF867C}">
                  <a14:compatExt spid="_x0000_s2364"/>
                </a:ext>
                <a:ext uri="{FF2B5EF4-FFF2-40B4-BE49-F238E27FC236}">
                  <a16:creationId xmlns:a16="http://schemas.microsoft.com/office/drawing/2014/main" id="{00000000-0008-0000-0100-00003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72</xdr:row>
          <xdr:rowOff>12700</xdr:rowOff>
        </xdr:from>
        <xdr:to>
          <xdr:col>3</xdr:col>
          <xdr:colOff>552450</xdr:colOff>
          <xdr:row>73</xdr:row>
          <xdr:rowOff>19050</xdr:rowOff>
        </xdr:to>
        <xdr:sp macro="" textlink="">
          <xdr:nvSpPr>
            <xdr:cNvPr id="2365" name="Check Box 317" hidden="1">
              <a:extLst>
                <a:ext uri="{63B3BB69-23CF-44E3-9099-C40C66FF867C}">
                  <a14:compatExt spid="_x0000_s2365"/>
                </a:ext>
                <a:ext uri="{FF2B5EF4-FFF2-40B4-BE49-F238E27FC236}">
                  <a16:creationId xmlns:a16="http://schemas.microsoft.com/office/drawing/2014/main" id="{00000000-0008-0000-0100-00003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72</xdr:row>
          <xdr:rowOff>12700</xdr:rowOff>
        </xdr:from>
        <xdr:to>
          <xdr:col>4</xdr:col>
          <xdr:colOff>552450</xdr:colOff>
          <xdr:row>73</xdr:row>
          <xdr:rowOff>19050</xdr:rowOff>
        </xdr:to>
        <xdr:sp macro="" textlink="">
          <xdr:nvSpPr>
            <xdr:cNvPr id="2366" name="Check Box 318" hidden="1">
              <a:extLst>
                <a:ext uri="{63B3BB69-23CF-44E3-9099-C40C66FF867C}">
                  <a14:compatExt spid="_x0000_s2366"/>
                </a:ext>
                <a:ext uri="{FF2B5EF4-FFF2-40B4-BE49-F238E27FC236}">
                  <a16:creationId xmlns:a16="http://schemas.microsoft.com/office/drawing/2014/main" id="{00000000-0008-0000-0100-00003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72</xdr:row>
          <xdr:rowOff>12700</xdr:rowOff>
        </xdr:from>
        <xdr:to>
          <xdr:col>5</xdr:col>
          <xdr:colOff>552450</xdr:colOff>
          <xdr:row>73</xdr:row>
          <xdr:rowOff>19050</xdr:rowOff>
        </xdr:to>
        <xdr:sp macro="" textlink="">
          <xdr:nvSpPr>
            <xdr:cNvPr id="2367" name="Check Box 319" hidden="1">
              <a:extLst>
                <a:ext uri="{63B3BB69-23CF-44E3-9099-C40C66FF867C}">
                  <a14:compatExt spid="_x0000_s2367"/>
                </a:ext>
                <a:ext uri="{FF2B5EF4-FFF2-40B4-BE49-F238E27FC236}">
                  <a16:creationId xmlns:a16="http://schemas.microsoft.com/office/drawing/2014/main" id="{00000000-0008-0000-0100-00003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72</xdr:row>
          <xdr:rowOff>12700</xdr:rowOff>
        </xdr:from>
        <xdr:to>
          <xdr:col>6</xdr:col>
          <xdr:colOff>552450</xdr:colOff>
          <xdr:row>73</xdr:row>
          <xdr:rowOff>19050</xdr:rowOff>
        </xdr:to>
        <xdr:sp macro="" textlink="">
          <xdr:nvSpPr>
            <xdr:cNvPr id="2368" name="Check Box 320" hidden="1">
              <a:extLst>
                <a:ext uri="{63B3BB69-23CF-44E3-9099-C40C66FF867C}">
                  <a14:compatExt spid="_x0000_s2368"/>
                </a:ext>
                <a:ext uri="{FF2B5EF4-FFF2-40B4-BE49-F238E27FC236}">
                  <a16:creationId xmlns:a16="http://schemas.microsoft.com/office/drawing/2014/main" id="{00000000-0008-0000-0100-00004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73</xdr:row>
          <xdr:rowOff>19050</xdr:rowOff>
        </xdr:from>
        <xdr:to>
          <xdr:col>3</xdr:col>
          <xdr:colOff>552450</xdr:colOff>
          <xdr:row>74</xdr:row>
          <xdr:rowOff>12700</xdr:rowOff>
        </xdr:to>
        <xdr:sp macro="" textlink="">
          <xdr:nvSpPr>
            <xdr:cNvPr id="2369" name="Check Box 321" hidden="1">
              <a:extLst>
                <a:ext uri="{63B3BB69-23CF-44E3-9099-C40C66FF867C}">
                  <a14:compatExt spid="_x0000_s2369"/>
                </a:ext>
                <a:ext uri="{FF2B5EF4-FFF2-40B4-BE49-F238E27FC236}">
                  <a16:creationId xmlns:a16="http://schemas.microsoft.com/office/drawing/2014/main" id="{00000000-0008-0000-0100-00004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73</xdr:row>
          <xdr:rowOff>19050</xdr:rowOff>
        </xdr:from>
        <xdr:to>
          <xdr:col>4</xdr:col>
          <xdr:colOff>552450</xdr:colOff>
          <xdr:row>74</xdr:row>
          <xdr:rowOff>12700</xdr:rowOff>
        </xdr:to>
        <xdr:sp macro="" textlink="">
          <xdr:nvSpPr>
            <xdr:cNvPr id="2370" name="Check Box 322" hidden="1">
              <a:extLst>
                <a:ext uri="{63B3BB69-23CF-44E3-9099-C40C66FF867C}">
                  <a14:compatExt spid="_x0000_s2370"/>
                </a:ext>
                <a:ext uri="{FF2B5EF4-FFF2-40B4-BE49-F238E27FC236}">
                  <a16:creationId xmlns:a16="http://schemas.microsoft.com/office/drawing/2014/main" id="{00000000-0008-0000-0100-00004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73</xdr:row>
          <xdr:rowOff>19050</xdr:rowOff>
        </xdr:from>
        <xdr:to>
          <xdr:col>5</xdr:col>
          <xdr:colOff>552450</xdr:colOff>
          <xdr:row>74</xdr:row>
          <xdr:rowOff>12700</xdr:rowOff>
        </xdr:to>
        <xdr:sp macro="" textlink="">
          <xdr:nvSpPr>
            <xdr:cNvPr id="2371" name="Check Box 323" hidden="1">
              <a:extLst>
                <a:ext uri="{63B3BB69-23CF-44E3-9099-C40C66FF867C}">
                  <a14:compatExt spid="_x0000_s2371"/>
                </a:ext>
                <a:ext uri="{FF2B5EF4-FFF2-40B4-BE49-F238E27FC236}">
                  <a16:creationId xmlns:a16="http://schemas.microsoft.com/office/drawing/2014/main" id="{00000000-0008-0000-0100-00004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73</xdr:row>
          <xdr:rowOff>19050</xdr:rowOff>
        </xdr:from>
        <xdr:to>
          <xdr:col>6</xdr:col>
          <xdr:colOff>552450</xdr:colOff>
          <xdr:row>74</xdr:row>
          <xdr:rowOff>12700</xdr:rowOff>
        </xdr:to>
        <xdr:sp macro="" textlink="">
          <xdr:nvSpPr>
            <xdr:cNvPr id="2372" name="Check Box 324" hidden="1">
              <a:extLst>
                <a:ext uri="{63B3BB69-23CF-44E3-9099-C40C66FF867C}">
                  <a14:compatExt spid="_x0000_s2372"/>
                </a:ext>
                <a:ext uri="{FF2B5EF4-FFF2-40B4-BE49-F238E27FC236}">
                  <a16:creationId xmlns:a16="http://schemas.microsoft.com/office/drawing/2014/main" id="{00000000-0008-0000-0100-00004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74</xdr:row>
          <xdr:rowOff>50800</xdr:rowOff>
        </xdr:from>
        <xdr:to>
          <xdr:col>3</xdr:col>
          <xdr:colOff>552450</xdr:colOff>
          <xdr:row>74</xdr:row>
          <xdr:rowOff>393700</xdr:rowOff>
        </xdr:to>
        <xdr:sp macro="" textlink="">
          <xdr:nvSpPr>
            <xdr:cNvPr id="2373" name="Check Box 325" hidden="1">
              <a:extLst>
                <a:ext uri="{63B3BB69-23CF-44E3-9099-C40C66FF867C}">
                  <a14:compatExt spid="_x0000_s2373"/>
                </a:ext>
                <a:ext uri="{FF2B5EF4-FFF2-40B4-BE49-F238E27FC236}">
                  <a16:creationId xmlns:a16="http://schemas.microsoft.com/office/drawing/2014/main" id="{00000000-0008-0000-0100-00004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74</xdr:row>
          <xdr:rowOff>50800</xdr:rowOff>
        </xdr:from>
        <xdr:to>
          <xdr:col>4</xdr:col>
          <xdr:colOff>552450</xdr:colOff>
          <xdr:row>74</xdr:row>
          <xdr:rowOff>393700</xdr:rowOff>
        </xdr:to>
        <xdr:sp macro="" textlink="">
          <xdr:nvSpPr>
            <xdr:cNvPr id="2374" name="Check Box 326" hidden="1">
              <a:extLst>
                <a:ext uri="{63B3BB69-23CF-44E3-9099-C40C66FF867C}">
                  <a14:compatExt spid="_x0000_s2374"/>
                </a:ext>
                <a:ext uri="{FF2B5EF4-FFF2-40B4-BE49-F238E27FC236}">
                  <a16:creationId xmlns:a16="http://schemas.microsoft.com/office/drawing/2014/main" id="{00000000-0008-0000-0100-00004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74</xdr:row>
          <xdr:rowOff>50800</xdr:rowOff>
        </xdr:from>
        <xdr:to>
          <xdr:col>5</xdr:col>
          <xdr:colOff>552450</xdr:colOff>
          <xdr:row>74</xdr:row>
          <xdr:rowOff>393700</xdr:rowOff>
        </xdr:to>
        <xdr:sp macro="" textlink="">
          <xdr:nvSpPr>
            <xdr:cNvPr id="2375" name="Check Box 327" hidden="1">
              <a:extLst>
                <a:ext uri="{63B3BB69-23CF-44E3-9099-C40C66FF867C}">
                  <a14:compatExt spid="_x0000_s2375"/>
                </a:ext>
                <a:ext uri="{FF2B5EF4-FFF2-40B4-BE49-F238E27FC236}">
                  <a16:creationId xmlns:a16="http://schemas.microsoft.com/office/drawing/2014/main" id="{00000000-0008-0000-0100-00004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74</xdr:row>
          <xdr:rowOff>50800</xdr:rowOff>
        </xdr:from>
        <xdr:to>
          <xdr:col>6</xdr:col>
          <xdr:colOff>552450</xdr:colOff>
          <xdr:row>74</xdr:row>
          <xdr:rowOff>393700</xdr:rowOff>
        </xdr:to>
        <xdr:sp macro="" textlink="">
          <xdr:nvSpPr>
            <xdr:cNvPr id="2376" name="Check Box 328" hidden="1">
              <a:extLst>
                <a:ext uri="{63B3BB69-23CF-44E3-9099-C40C66FF867C}">
                  <a14:compatExt spid="_x0000_s2376"/>
                </a:ext>
                <a:ext uri="{FF2B5EF4-FFF2-40B4-BE49-F238E27FC236}">
                  <a16:creationId xmlns:a16="http://schemas.microsoft.com/office/drawing/2014/main" id="{00000000-0008-0000-0100-00004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75</xdr:row>
          <xdr:rowOff>50800</xdr:rowOff>
        </xdr:from>
        <xdr:to>
          <xdr:col>3</xdr:col>
          <xdr:colOff>552450</xdr:colOff>
          <xdr:row>76</xdr:row>
          <xdr:rowOff>12700</xdr:rowOff>
        </xdr:to>
        <xdr:sp macro="" textlink="">
          <xdr:nvSpPr>
            <xdr:cNvPr id="2377" name="Check Box 329" hidden="1">
              <a:extLst>
                <a:ext uri="{63B3BB69-23CF-44E3-9099-C40C66FF867C}">
                  <a14:compatExt spid="_x0000_s2377"/>
                </a:ext>
                <a:ext uri="{FF2B5EF4-FFF2-40B4-BE49-F238E27FC236}">
                  <a16:creationId xmlns:a16="http://schemas.microsoft.com/office/drawing/2014/main" id="{00000000-0008-0000-0100-00004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75</xdr:row>
          <xdr:rowOff>50800</xdr:rowOff>
        </xdr:from>
        <xdr:to>
          <xdr:col>4</xdr:col>
          <xdr:colOff>552450</xdr:colOff>
          <xdr:row>76</xdr:row>
          <xdr:rowOff>12700</xdr:rowOff>
        </xdr:to>
        <xdr:sp macro="" textlink="">
          <xdr:nvSpPr>
            <xdr:cNvPr id="2378" name="Check Box 330" hidden="1">
              <a:extLst>
                <a:ext uri="{63B3BB69-23CF-44E3-9099-C40C66FF867C}">
                  <a14:compatExt spid="_x0000_s2378"/>
                </a:ext>
                <a:ext uri="{FF2B5EF4-FFF2-40B4-BE49-F238E27FC236}">
                  <a16:creationId xmlns:a16="http://schemas.microsoft.com/office/drawing/2014/main" id="{00000000-0008-0000-0100-00004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75</xdr:row>
          <xdr:rowOff>50800</xdr:rowOff>
        </xdr:from>
        <xdr:to>
          <xdr:col>5</xdr:col>
          <xdr:colOff>552450</xdr:colOff>
          <xdr:row>76</xdr:row>
          <xdr:rowOff>12700</xdr:rowOff>
        </xdr:to>
        <xdr:sp macro="" textlink="">
          <xdr:nvSpPr>
            <xdr:cNvPr id="2379" name="Check Box 331" hidden="1">
              <a:extLst>
                <a:ext uri="{63B3BB69-23CF-44E3-9099-C40C66FF867C}">
                  <a14:compatExt spid="_x0000_s2379"/>
                </a:ext>
                <a:ext uri="{FF2B5EF4-FFF2-40B4-BE49-F238E27FC236}">
                  <a16:creationId xmlns:a16="http://schemas.microsoft.com/office/drawing/2014/main" id="{00000000-0008-0000-0100-00004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75</xdr:row>
          <xdr:rowOff>50800</xdr:rowOff>
        </xdr:from>
        <xdr:to>
          <xdr:col>6</xdr:col>
          <xdr:colOff>552450</xdr:colOff>
          <xdr:row>76</xdr:row>
          <xdr:rowOff>12700</xdr:rowOff>
        </xdr:to>
        <xdr:sp macro="" textlink="">
          <xdr:nvSpPr>
            <xdr:cNvPr id="2380" name="Check Box 332" hidden="1">
              <a:extLst>
                <a:ext uri="{63B3BB69-23CF-44E3-9099-C40C66FF867C}">
                  <a14:compatExt spid="_x0000_s2380"/>
                </a:ext>
                <a:ext uri="{FF2B5EF4-FFF2-40B4-BE49-F238E27FC236}">
                  <a16:creationId xmlns:a16="http://schemas.microsoft.com/office/drawing/2014/main" id="{00000000-0008-0000-0100-00004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79</xdr:row>
          <xdr:rowOff>476250</xdr:rowOff>
        </xdr:from>
        <xdr:to>
          <xdr:col>3</xdr:col>
          <xdr:colOff>552450</xdr:colOff>
          <xdr:row>81</xdr:row>
          <xdr:rowOff>171450</xdr:rowOff>
        </xdr:to>
        <xdr:sp macro="" textlink="">
          <xdr:nvSpPr>
            <xdr:cNvPr id="2381" name="Check Box 333" hidden="1">
              <a:extLst>
                <a:ext uri="{63B3BB69-23CF-44E3-9099-C40C66FF867C}">
                  <a14:compatExt spid="_x0000_s2381"/>
                </a:ext>
                <a:ext uri="{FF2B5EF4-FFF2-40B4-BE49-F238E27FC236}">
                  <a16:creationId xmlns:a16="http://schemas.microsoft.com/office/drawing/2014/main" id="{00000000-0008-0000-0100-00004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79</xdr:row>
          <xdr:rowOff>476250</xdr:rowOff>
        </xdr:from>
        <xdr:to>
          <xdr:col>4</xdr:col>
          <xdr:colOff>552450</xdr:colOff>
          <xdr:row>81</xdr:row>
          <xdr:rowOff>171450</xdr:rowOff>
        </xdr:to>
        <xdr:sp macro="" textlink="">
          <xdr:nvSpPr>
            <xdr:cNvPr id="2382" name="Check Box 334" hidden="1">
              <a:extLst>
                <a:ext uri="{63B3BB69-23CF-44E3-9099-C40C66FF867C}">
                  <a14:compatExt spid="_x0000_s2382"/>
                </a:ext>
                <a:ext uri="{FF2B5EF4-FFF2-40B4-BE49-F238E27FC236}">
                  <a16:creationId xmlns:a16="http://schemas.microsoft.com/office/drawing/2014/main" id="{00000000-0008-0000-0100-00004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79</xdr:row>
          <xdr:rowOff>476250</xdr:rowOff>
        </xdr:from>
        <xdr:to>
          <xdr:col>5</xdr:col>
          <xdr:colOff>552450</xdr:colOff>
          <xdr:row>81</xdr:row>
          <xdr:rowOff>171450</xdr:rowOff>
        </xdr:to>
        <xdr:sp macro="" textlink="">
          <xdr:nvSpPr>
            <xdr:cNvPr id="2383" name="Check Box 335" hidden="1">
              <a:extLst>
                <a:ext uri="{63B3BB69-23CF-44E3-9099-C40C66FF867C}">
                  <a14:compatExt spid="_x0000_s2383"/>
                </a:ext>
                <a:ext uri="{FF2B5EF4-FFF2-40B4-BE49-F238E27FC236}">
                  <a16:creationId xmlns:a16="http://schemas.microsoft.com/office/drawing/2014/main" id="{00000000-0008-0000-0100-00004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79</xdr:row>
          <xdr:rowOff>476250</xdr:rowOff>
        </xdr:from>
        <xdr:to>
          <xdr:col>6</xdr:col>
          <xdr:colOff>552450</xdr:colOff>
          <xdr:row>81</xdr:row>
          <xdr:rowOff>171450</xdr:rowOff>
        </xdr:to>
        <xdr:sp macro="" textlink="">
          <xdr:nvSpPr>
            <xdr:cNvPr id="2384" name="Check Box 336" hidden="1">
              <a:extLst>
                <a:ext uri="{63B3BB69-23CF-44E3-9099-C40C66FF867C}">
                  <a14:compatExt spid="_x0000_s2384"/>
                </a:ext>
                <a:ext uri="{FF2B5EF4-FFF2-40B4-BE49-F238E27FC236}">
                  <a16:creationId xmlns:a16="http://schemas.microsoft.com/office/drawing/2014/main" id="{00000000-0008-0000-0100-00005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82</xdr:row>
          <xdr:rowOff>0</xdr:rowOff>
        </xdr:from>
        <xdr:to>
          <xdr:col>3</xdr:col>
          <xdr:colOff>552450</xdr:colOff>
          <xdr:row>82</xdr:row>
          <xdr:rowOff>342900</xdr:rowOff>
        </xdr:to>
        <xdr:sp macro="" textlink="">
          <xdr:nvSpPr>
            <xdr:cNvPr id="2385" name="Check Box 337" hidden="1">
              <a:extLst>
                <a:ext uri="{63B3BB69-23CF-44E3-9099-C40C66FF867C}">
                  <a14:compatExt spid="_x0000_s2385"/>
                </a:ext>
                <a:ext uri="{FF2B5EF4-FFF2-40B4-BE49-F238E27FC236}">
                  <a16:creationId xmlns:a16="http://schemas.microsoft.com/office/drawing/2014/main" id="{00000000-0008-0000-0100-00005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82</xdr:row>
          <xdr:rowOff>0</xdr:rowOff>
        </xdr:from>
        <xdr:to>
          <xdr:col>4</xdr:col>
          <xdr:colOff>552450</xdr:colOff>
          <xdr:row>82</xdr:row>
          <xdr:rowOff>342900</xdr:rowOff>
        </xdr:to>
        <xdr:sp macro="" textlink="">
          <xdr:nvSpPr>
            <xdr:cNvPr id="2386" name="Check Box 338" hidden="1">
              <a:extLst>
                <a:ext uri="{63B3BB69-23CF-44E3-9099-C40C66FF867C}">
                  <a14:compatExt spid="_x0000_s2386"/>
                </a:ext>
                <a:ext uri="{FF2B5EF4-FFF2-40B4-BE49-F238E27FC236}">
                  <a16:creationId xmlns:a16="http://schemas.microsoft.com/office/drawing/2014/main" id="{00000000-0008-0000-0100-00005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82</xdr:row>
          <xdr:rowOff>0</xdr:rowOff>
        </xdr:from>
        <xdr:to>
          <xdr:col>5</xdr:col>
          <xdr:colOff>552450</xdr:colOff>
          <xdr:row>82</xdr:row>
          <xdr:rowOff>342900</xdr:rowOff>
        </xdr:to>
        <xdr:sp macro="" textlink="">
          <xdr:nvSpPr>
            <xdr:cNvPr id="2387" name="Check Box 339" hidden="1">
              <a:extLst>
                <a:ext uri="{63B3BB69-23CF-44E3-9099-C40C66FF867C}">
                  <a14:compatExt spid="_x0000_s2387"/>
                </a:ext>
                <a:ext uri="{FF2B5EF4-FFF2-40B4-BE49-F238E27FC236}">
                  <a16:creationId xmlns:a16="http://schemas.microsoft.com/office/drawing/2014/main" id="{00000000-0008-0000-0100-00005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82</xdr:row>
          <xdr:rowOff>0</xdr:rowOff>
        </xdr:from>
        <xdr:to>
          <xdr:col>6</xdr:col>
          <xdr:colOff>552450</xdr:colOff>
          <xdr:row>82</xdr:row>
          <xdr:rowOff>342900</xdr:rowOff>
        </xdr:to>
        <xdr:sp macro="" textlink="">
          <xdr:nvSpPr>
            <xdr:cNvPr id="2388" name="Check Box 340" hidden="1">
              <a:extLst>
                <a:ext uri="{63B3BB69-23CF-44E3-9099-C40C66FF867C}">
                  <a14:compatExt spid="_x0000_s2388"/>
                </a:ext>
                <a:ext uri="{FF2B5EF4-FFF2-40B4-BE49-F238E27FC236}">
                  <a16:creationId xmlns:a16="http://schemas.microsoft.com/office/drawing/2014/main" id="{00000000-0008-0000-0100-00005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80</xdr:row>
          <xdr:rowOff>285750</xdr:rowOff>
        </xdr:from>
        <xdr:to>
          <xdr:col>3</xdr:col>
          <xdr:colOff>552450</xdr:colOff>
          <xdr:row>81</xdr:row>
          <xdr:rowOff>323850</xdr:rowOff>
        </xdr:to>
        <xdr:sp macro="" textlink="">
          <xdr:nvSpPr>
            <xdr:cNvPr id="2389" name="Check Box 341" hidden="1">
              <a:extLst>
                <a:ext uri="{63B3BB69-23CF-44E3-9099-C40C66FF867C}">
                  <a14:compatExt spid="_x0000_s2389"/>
                </a:ext>
                <a:ext uri="{FF2B5EF4-FFF2-40B4-BE49-F238E27FC236}">
                  <a16:creationId xmlns:a16="http://schemas.microsoft.com/office/drawing/2014/main" id="{00000000-0008-0000-0100-00005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80</xdr:row>
          <xdr:rowOff>285750</xdr:rowOff>
        </xdr:from>
        <xdr:to>
          <xdr:col>4</xdr:col>
          <xdr:colOff>552450</xdr:colOff>
          <xdr:row>81</xdr:row>
          <xdr:rowOff>323850</xdr:rowOff>
        </xdr:to>
        <xdr:sp macro="" textlink="">
          <xdr:nvSpPr>
            <xdr:cNvPr id="2390" name="Check Box 342" hidden="1">
              <a:extLst>
                <a:ext uri="{63B3BB69-23CF-44E3-9099-C40C66FF867C}">
                  <a14:compatExt spid="_x0000_s2390"/>
                </a:ext>
                <a:ext uri="{FF2B5EF4-FFF2-40B4-BE49-F238E27FC236}">
                  <a16:creationId xmlns:a16="http://schemas.microsoft.com/office/drawing/2014/main" id="{00000000-0008-0000-0100-00005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80</xdr:row>
          <xdr:rowOff>285750</xdr:rowOff>
        </xdr:from>
        <xdr:to>
          <xdr:col>5</xdr:col>
          <xdr:colOff>552450</xdr:colOff>
          <xdr:row>81</xdr:row>
          <xdr:rowOff>323850</xdr:rowOff>
        </xdr:to>
        <xdr:sp macro="" textlink="">
          <xdr:nvSpPr>
            <xdr:cNvPr id="2391" name="Check Box 343" hidden="1">
              <a:extLst>
                <a:ext uri="{63B3BB69-23CF-44E3-9099-C40C66FF867C}">
                  <a14:compatExt spid="_x0000_s2391"/>
                </a:ext>
                <a:ext uri="{FF2B5EF4-FFF2-40B4-BE49-F238E27FC236}">
                  <a16:creationId xmlns:a16="http://schemas.microsoft.com/office/drawing/2014/main" id="{00000000-0008-0000-0100-00005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80</xdr:row>
          <xdr:rowOff>285750</xdr:rowOff>
        </xdr:from>
        <xdr:to>
          <xdr:col>6</xdr:col>
          <xdr:colOff>552450</xdr:colOff>
          <xdr:row>81</xdr:row>
          <xdr:rowOff>323850</xdr:rowOff>
        </xdr:to>
        <xdr:sp macro="" textlink="">
          <xdr:nvSpPr>
            <xdr:cNvPr id="2392" name="Check Box 344" hidden="1">
              <a:extLst>
                <a:ext uri="{63B3BB69-23CF-44E3-9099-C40C66FF867C}">
                  <a14:compatExt spid="_x0000_s2392"/>
                </a:ext>
                <a:ext uri="{FF2B5EF4-FFF2-40B4-BE49-F238E27FC236}">
                  <a16:creationId xmlns:a16="http://schemas.microsoft.com/office/drawing/2014/main" id="{00000000-0008-0000-0100-00005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83</xdr:row>
          <xdr:rowOff>0</xdr:rowOff>
        </xdr:from>
        <xdr:to>
          <xdr:col>3</xdr:col>
          <xdr:colOff>552450</xdr:colOff>
          <xdr:row>83</xdr:row>
          <xdr:rowOff>342900</xdr:rowOff>
        </xdr:to>
        <xdr:sp macro="" textlink="">
          <xdr:nvSpPr>
            <xdr:cNvPr id="2393" name="Check Box 345" hidden="1">
              <a:extLst>
                <a:ext uri="{63B3BB69-23CF-44E3-9099-C40C66FF867C}">
                  <a14:compatExt spid="_x0000_s2393"/>
                </a:ext>
                <a:ext uri="{FF2B5EF4-FFF2-40B4-BE49-F238E27FC236}">
                  <a16:creationId xmlns:a16="http://schemas.microsoft.com/office/drawing/2014/main" id="{00000000-0008-0000-0100-00005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83</xdr:row>
          <xdr:rowOff>0</xdr:rowOff>
        </xdr:from>
        <xdr:to>
          <xdr:col>4</xdr:col>
          <xdr:colOff>552450</xdr:colOff>
          <xdr:row>83</xdr:row>
          <xdr:rowOff>342900</xdr:rowOff>
        </xdr:to>
        <xdr:sp macro="" textlink="">
          <xdr:nvSpPr>
            <xdr:cNvPr id="2394" name="Check Box 346" hidden="1">
              <a:extLst>
                <a:ext uri="{63B3BB69-23CF-44E3-9099-C40C66FF867C}">
                  <a14:compatExt spid="_x0000_s2394"/>
                </a:ext>
                <a:ext uri="{FF2B5EF4-FFF2-40B4-BE49-F238E27FC236}">
                  <a16:creationId xmlns:a16="http://schemas.microsoft.com/office/drawing/2014/main" id="{00000000-0008-0000-0100-00005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83</xdr:row>
          <xdr:rowOff>0</xdr:rowOff>
        </xdr:from>
        <xdr:to>
          <xdr:col>5</xdr:col>
          <xdr:colOff>552450</xdr:colOff>
          <xdr:row>83</xdr:row>
          <xdr:rowOff>342900</xdr:rowOff>
        </xdr:to>
        <xdr:sp macro="" textlink="">
          <xdr:nvSpPr>
            <xdr:cNvPr id="2395" name="Check Box 347" hidden="1">
              <a:extLst>
                <a:ext uri="{63B3BB69-23CF-44E3-9099-C40C66FF867C}">
                  <a14:compatExt spid="_x0000_s2395"/>
                </a:ext>
                <a:ext uri="{FF2B5EF4-FFF2-40B4-BE49-F238E27FC236}">
                  <a16:creationId xmlns:a16="http://schemas.microsoft.com/office/drawing/2014/main" id="{00000000-0008-0000-0100-00005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83</xdr:row>
          <xdr:rowOff>0</xdr:rowOff>
        </xdr:from>
        <xdr:to>
          <xdr:col>6</xdr:col>
          <xdr:colOff>552450</xdr:colOff>
          <xdr:row>83</xdr:row>
          <xdr:rowOff>342900</xdr:rowOff>
        </xdr:to>
        <xdr:sp macro="" textlink="">
          <xdr:nvSpPr>
            <xdr:cNvPr id="2396" name="Check Box 348" hidden="1">
              <a:extLst>
                <a:ext uri="{63B3BB69-23CF-44E3-9099-C40C66FF867C}">
                  <a14:compatExt spid="_x0000_s2396"/>
                </a:ext>
                <a:ext uri="{FF2B5EF4-FFF2-40B4-BE49-F238E27FC236}">
                  <a16:creationId xmlns:a16="http://schemas.microsoft.com/office/drawing/2014/main" id="{00000000-0008-0000-0100-00005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84</xdr:row>
          <xdr:rowOff>0</xdr:rowOff>
        </xdr:from>
        <xdr:to>
          <xdr:col>3</xdr:col>
          <xdr:colOff>552450</xdr:colOff>
          <xdr:row>84</xdr:row>
          <xdr:rowOff>342900</xdr:rowOff>
        </xdr:to>
        <xdr:sp macro="" textlink="">
          <xdr:nvSpPr>
            <xdr:cNvPr id="2397" name="Check Box 349" hidden="1">
              <a:extLst>
                <a:ext uri="{63B3BB69-23CF-44E3-9099-C40C66FF867C}">
                  <a14:compatExt spid="_x0000_s2397"/>
                </a:ext>
                <a:ext uri="{FF2B5EF4-FFF2-40B4-BE49-F238E27FC236}">
                  <a16:creationId xmlns:a16="http://schemas.microsoft.com/office/drawing/2014/main" id="{00000000-0008-0000-0100-00005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84</xdr:row>
          <xdr:rowOff>0</xdr:rowOff>
        </xdr:from>
        <xdr:to>
          <xdr:col>4</xdr:col>
          <xdr:colOff>552450</xdr:colOff>
          <xdr:row>84</xdr:row>
          <xdr:rowOff>342900</xdr:rowOff>
        </xdr:to>
        <xdr:sp macro="" textlink="">
          <xdr:nvSpPr>
            <xdr:cNvPr id="2398" name="Check Box 350" hidden="1">
              <a:extLst>
                <a:ext uri="{63B3BB69-23CF-44E3-9099-C40C66FF867C}">
                  <a14:compatExt spid="_x0000_s2398"/>
                </a:ext>
                <a:ext uri="{FF2B5EF4-FFF2-40B4-BE49-F238E27FC236}">
                  <a16:creationId xmlns:a16="http://schemas.microsoft.com/office/drawing/2014/main" id="{00000000-0008-0000-0100-00005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84</xdr:row>
          <xdr:rowOff>0</xdr:rowOff>
        </xdr:from>
        <xdr:to>
          <xdr:col>5</xdr:col>
          <xdr:colOff>552450</xdr:colOff>
          <xdr:row>84</xdr:row>
          <xdr:rowOff>342900</xdr:rowOff>
        </xdr:to>
        <xdr:sp macro="" textlink="">
          <xdr:nvSpPr>
            <xdr:cNvPr id="2399" name="Check Box 351" hidden="1">
              <a:extLst>
                <a:ext uri="{63B3BB69-23CF-44E3-9099-C40C66FF867C}">
                  <a14:compatExt spid="_x0000_s2399"/>
                </a:ext>
                <a:ext uri="{FF2B5EF4-FFF2-40B4-BE49-F238E27FC236}">
                  <a16:creationId xmlns:a16="http://schemas.microsoft.com/office/drawing/2014/main" id="{00000000-0008-0000-0100-00005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84</xdr:row>
          <xdr:rowOff>0</xdr:rowOff>
        </xdr:from>
        <xdr:to>
          <xdr:col>6</xdr:col>
          <xdr:colOff>552450</xdr:colOff>
          <xdr:row>84</xdr:row>
          <xdr:rowOff>342900</xdr:rowOff>
        </xdr:to>
        <xdr:sp macro="" textlink="">
          <xdr:nvSpPr>
            <xdr:cNvPr id="2400" name="Check Box 352" hidden="1">
              <a:extLst>
                <a:ext uri="{63B3BB69-23CF-44E3-9099-C40C66FF867C}">
                  <a14:compatExt spid="_x0000_s2400"/>
                </a:ext>
                <a:ext uri="{FF2B5EF4-FFF2-40B4-BE49-F238E27FC236}">
                  <a16:creationId xmlns:a16="http://schemas.microsoft.com/office/drawing/2014/main" id="{00000000-0008-0000-0100-00006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85</xdr:row>
          <xdr:rowOff>0</xdr:rowOff>
        </xdr:from>
        <xdr:to>
          <xdr:col>3</xdr:col>
          <xdr:colOff>552450</xdr:colOff>
          <xdr:row>85</xdr:row>
          <xdr:rowOff>342900</xdr:rowOff>
        </xdr:to>
        <xdr:sp macro="" textlink="">
          <xdr:nvSpPr>
            <xdr:cNvPr id="2401" name="Check Box 353" hidden="1">
              <a:extLst>
                <a:ext uri="{63B3BB69-23CF-44E3-9099-C40C66FF867C}">
                  <a14:compatExt spid="_x0000_s2401"/>
                </a:ext>
                <a:ext uri="{FF2B5EF4-FFF2-40B4-BE49-F238E27FC236}">
                  <a16:creationId xmlns:a16="http://schemas.microsoft.com/office/drawing/2014/main" id="{00000000-0008-0000-0100-00006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85</xdr:row>
          <xdr:rowOff>0</xdr:rowOff>
        </xdr:from>
        <xdr:to>
          <xdr:col>4</xdr:col>
          <xdr:colOff>552450</xdr:colOff>
          <xdr:row>85</xdr:row>
          <xdr:rowOff>342900</xdr:rowOff>
        </xdr:to>
        <xdr:sp macro="" textlink="">
          <xdr:nvSpPr>
            <xdr:cNvPr id="2402" name="Check Box 354" hidden="1">
              <a:extLst>
                <a:ext uri="{63B3BB69-23CF-44E3-9099-C40C66FF867C}">
                  <a14:compatExt spid="_x0000_s2402"/>
                </a:ext>
                <a:ext uri="{FF2B5EF4-FFF2-40B4-BE49-F238E27FC236}">
                  <a16:creationId xmlns:a16="http://schemas.microsoft.com/office/drawing/2014/main" id="{00000000-0008-0000-0100-00006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85</xdr:row>
          <xdr:rowOff>0</xdr:rowOff>
        </xdr:from>
        <xdr:to>
          <xdr:col>5</xdr:col>
          <xdr:colOff>552450</xdr:colOff>
          <xdr:row>85</xdr:row>
          <xdr:rowOff>342900</xdr:rowOff>
        </xdr:to>
        <xdr:sp macro="" textlink="">
          <xdr:nvSpPr>
            <xdr:cNvPr id="2403" name="Check Box 355" hidden="1">
              <a:extLst>
                <a:ext uri="{63B3BB69-23CF-44E3-9099-C40C66FF867C}">
                  <a14:compatExt spid="_x0000_s2403"/>
                </a:ext>
                <a:ext uri="{FF2B5EF4-FFF2-40B4-BE49-F238E27FC236}">
                  <a16:creationId xmlns:a16="http://schemas.microsoft.com/office/drawing/2014/main" id="{00000000-0008-0000-0100-00006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85</xdr:row>
          <xdr:rowOff>0</xdr:rowOff>
        </xdr:from>
        <xdr:to>
          <xdr:col>6</xdr:col>
          <xdr:colOff>552450</xdr:colOff>
          <xdr:row>85</xdr:row>
          <xdr:rowOff>342900</xdr:rowOff>
        </xdr:to>
        <xdr:sp macro="" textlink="">
          <xdr:nvSpPr>
            <xdr:cNvPr id="2404" name="Check Box 356" hidden="1">
              <a:extLst>
                <a:ext uri="{63B3BB69-23CF-44E3-9099-C40C66FF867C}">
                  <a14:compatExt spid="_x0000_s2404"/>
                </a:ext>
                <a:ext uri="{FF2B5EF4-FFF2-40B4-BE49-F238E27FC236}">
                  <a16:creationId xmlns:a16="http://schemas.microsoft.com/office/drawing/2014/main" id="{00000000-0008-0000-0100-00006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86</xdr:row>
          <xdr:rowOff>0</xdr:rowOff>
        </xdr:from>
        <xdr:to>
          <xdr:col>3</xdr:col>
          <xdr:colOff>552450</xdr:colOff>
          <xdr:row>86</xdr:row>
          <xdr:rowOff>342900</xdr:rowOff>
        </xdr:to>
        <xdr:sp macro="" textlink="">
          <xdr:nvSpPr>
            <xdr:cNvPr id="2405" name="Check Box 357" hidden="1">
              <a:extLst>
                <a:ext uri="{63B3BB69-23CF-44E3-9099-C40C66FF867C}">
                  <a14:compatExt spid="_x0000_s2405"/>
                </a:ext>
                <a:ext uri="{FF2B5EF4-FFF2-40B4-BE49-F238E27FC236}">
                  <a16:creationId xmlns:a16="http://schemas.microsoft.com/office/drawing/2014/main" id="{00000000-0008-0000-0100-00006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86</xdr:row>
          <xdr:rowOff>0</xdr:rowOff>
        </xdr:from>
        <xdr:to>
          <xdr:col>4</xdr:col>
          <xdr:colOff>552450</xdr:colOff>
          <xdr:row>86</xdr:row>
          <xdr:rowOff>342900</xdr:rowOff>
        </xdr:to>
        <xdr:sp macro="" textlink="">
          <xdr:nvSpPr>
            <xdr:cNvPr id="2406" name="Check Box 358" hidden="1">
              <a:extLst>
                <a:ext uri="{63B3BB69-23CF-44E3-9099-C40C66FF867C}">
                  <a14:compatExt spid="_x0000_s2406"/>
                </a:ext>
                <a:ext uri="{FF2B5EF4-FFF2-40B4-BE49-F238E27FC236}">
                  <a16:creationId xmlns:a16="http://schemas.microsoft.com/office/drawing/2014/main" id="{00000000-0008-0000-0100-00006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86</xdr:row>
          <xdr:rowOff>0</xdr:rowOff>
        </xdr:from>
        <xdr:to>
          <xdr:col>5</xdr:col>
          <xdr:colOff>552450</xdr:colOff>
          <xdr:row>86</xdr:row>
          <xdr:rowOff>342900</xdr:rowOff>
        </xdr:to>
        <xdr:sp macro="" textlink="">
          <xdr:nvSpPr>
            <xdr:cNvPr id="2407" name="Check Box 359" hidden="1">
              <a:extLst>
                <a:ext uri="{63B3BB69-23CF-44E3-9099-C40C66FF867C}">
                  <a14:compatExt spid="_x0000_s2407"/>
                </a:ext>
                <a:ext uri="{FF2B5EF4-FFF2-40B4-BE49-F238E27FC236}">
                  <a16:creationId xmlns:a16="http://schemas.microsoft.com/office/drawing/2014/main" id="{00000000-0008-0000-0100-00006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86</xdr:row>
          <xdr:rowOff>0</xdr:rowOff>
        </xdr:from>
        <xdr:to>
          <xdr:col>6</xdr:col>
          <xdr:colOff>552450</xdr:colOff>
          <xdr:row>86</xdr:row>
          <xdr:rowOff>342900</xdr:rowOff>
        </xdr:to>
        <xdr:sp macro="" textlink="">
          <xdr:nvSpPr>
            <xdr:cNvPr id="2408" name="Check Box 360" hidden="1">
              <a:extLst>
                <a:ext uri="{63B3BB69-23CF-44E3-9099-C40C66FF867C}">
                  <a14:compatExt spid="_x0000_s2408"/>
                </a:ext>
                <a:ext uri="{FF2B5EF4-FFF2-40B4-BE49-F238E27FC236}">
                  <a16:creationId xmlns:a16="http://schemas.microsoft.com/office/drawing/2014/main" id="{00000000-0008-0000-0100-00006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87</xdr:row>
          <xdr:rowOff>0</xdr:rowOff>
        </xdr:from>
        <xdr:to>
          <xdr:col>3</xdr:col>
          <xdr:colOff>552450</xdr:colOff>
          <xdr:row>87</xdr:row>
          <xdr:rowOff>342900</xdr:rowOff>
        </xdr:to>
        <xdr:sp macro="" textlink="">
          <xdr:nvSpPr>
            <xdr:cNvPr id="2409" name="Check Box 361" hidden="1">
              <a:extLst>
                <a:ext uri="{63B3BB69-23CF-44E3-9099-C40C66FF867C}">
                  <a14:compatExt spid="_x0000_s2409"/>
                </a:ext>
                <a:ext uri="{FF2B5EF4-FFF2-40B4-BE49-F238E27FC236}">
                  <a16:creationId xmlns:a16="http://schemas.microsoft.com/office/drawing/2014/main" id="{00000000-0008-0000-0100-00006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87</xdr:row>
          <xdr:rowOff>0</xdr:rowOff>
        </xdr:from>
        <xdr:to>
          <xdr:col>4</xdr:col>
          <xdr:colOff>552450</xdr:colOff>
          <xdr:row>87</xdr:row>
          <xdr:rowOff>342900</xdr:rowOff>
        </xdr:to>
        <xdr:sp macro="" textlink="">
          <xdr:nvSpPr>
            <xdr:cNvPr id="2410" name="Check Box 362" hidden="1">
              <a:extLst>
                <a:ext uri="{63B3BB69-23CF-44E3-9099-C40C66FF867C}">
                  <a14:compatExt spid="_x0000_s2410"/>
                </a:ext>
                <a:ext uri="{FF2B5EF4-FFF2-40B4-BE49-F238E27FC236}">
                  <a16:creationId xmlns:a16="http://schemas.microsoft.com/office/drawing/2014/main" id="{00000000-0008-0000-0100-00006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87</xdr:row>
          <xdr:rowOff>0</xdr:rowOff>
        </xdr:from>
        <xdr:to>
          <xdr:col>5</xdr:col>
          <xdr:colOff>552450</xdr:colOff>
          <xdr:row>87</xdr:row>
          <xdr:rowOff>342900</xdr:rowOff>
        </xdr:to>
        <xdr:sp macro="" textlink="">
          <xdr:nvSpPr>
            <xdr:cNvPr id="2411" name="Check Box 363" hidden="1">
              <a:extLst>
                <a:ext uri="{63B3BB69-23CF-44E3-9099-C40C66FF867C}">
                  <a14:compatExt spid="_x0000_s2411"/>
                </a:ext>
                <a:ext uri="{FF2B5EF4-FFF2-40B4-BE49-F238E27FC236}">
                  <a16:creationId xmlns:a16="http://schemas.microsoft.com/office/drawing/2014/main" id="{00000000-0008-0000-0100-00006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87</xdr:row>
          <xdr:rowOff>0</xdr:rowOff>
        </xdr:from>
        <xdr:to>
          <xdr:col>6</xdr:col>
          <xdr:colOff>552450</xdr:colOff>
          <xdr:row>87</xdr:row>
          <xdr:rowOff>342900</xdr:rowOff>
        </xdr:to>
        <xdr:sp macro="" textlink="">
          <xdr:nvSpPr>
            <xdr:cNvPr id="2412" name="Check Box 364" hidden="1">
              <a:extLst>
                <a:ext uri="{63B3BB69-23CF-44E3-9099-C40C66FF867C}">
                  <a14:compatExt spid="_x0000_s2412"/>
                </a:ext>
                <a:ext uri="{FF2B5EF4-FFF2-40B4-BE49-F238E27FC236}">
                  <a16:creationId xmlns:a16="http://schemas.microsoft.com/office/drawing/2014/main" id="{00000000-0008-0000-0100-00006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88</xdr:row>
          <xdr:rowOff>0</xdr:rowOff>
        </xdr:from>
        <xdr:to>
          <xdr:col>3</xdr:col>
          <xdr:colOff>552450</xdr:colOff>
          <xdr:row>89</xdr:row>
          <xdr:rowOff>0</xdr:rowOff>
        </xdr:to>
        <xdr:sp macro="" textlink="">
          <xdr:nvSpPr>
            <xdr:cNvPr id="2413" name="Check Box 365" hidden="1">
              <a:extLst>
                <a:ext uri="{63B3BB69-23CF-44E3-9099-C40C66FF867C}">
                  <a14:compatExt spid="_x0000_s2413"/>
                </a:ext>
                <a:ext uri="{FF2B5EF4-FFF2-40B4-BE49-F238E27FC236}">
                  <a16:creationId xmlns:a16="http://schemas.microsoft.com/office/drawing/2014/main" id="{00000000-0008-0000-0100-00006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88</xdr:row>
          <xdr:rowOff>0</xdr:rowOff>
        </xdr:from>
        <xdr:to>
          <xdr:col>4</xdr:col>
          <xdr:colOff>552450</xdr:colOff>
          <xdr:row>89</xdr:row>
          <xdr:rowOff>0</xdr:rowOff>
        </xdr:to>
        <xdr:sp macro="" textlink="">
          <xdr:nvSpPr>
            <xdr:cNvPr id="2414" name="Check Box 366" hidden="1">
              <a:extLst>
                <a:ext uri="{63B3BB69-23CF-44E3-9099-C40C66FF867C}">
                  <a14:compatExt spid="_x0000_s2414"/>
                </a:ext>
                <a:ext uri="{FF2B5EF4-FFF2-40B4-BE49-F238E27FC236}">
                  <a16:creationId xmlns:a16="http://schemas.microsoft.com/office/drawing/2014/main" id="{00000000-0008-0000-0100-00006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88</xdr:row>
          <xdr:rowOff>0</xdr:rowOff>
        </xdr:from>
        <xdr:to>
          <xdr:col>5</xdr:col>
          <xdr:colOff>552450</xdr:colOff>
          <xdr:row>89</xdr:row>
          <xdr:rowOff>0</xdr:rowOff>
        </xdr:to>
        <xdr:sp macro="" textlink="">
          <xdr:nvSpPr>
            <xdr:cNvPr id="2415" name="Check Box 367" hidden="1">
              <a:extLst>
                <a:ext uri="{63B3BB69-23CF-44E3-9099-C40C66FF867C}">
                  <a14:compatExt spid="_x0000_s2415"/>
                </a:ext>
                <a:ext uri="{FF2B5EF4-FFF2-40B4-BE49-F238E27FC236}">
                  <a16:creationId xmlns:a16="http://schemas.microsoft.com/office/drawing/2014/main" id="{00000000-0008-0000-0100-00006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88</xdr:row>
          <xdr:rowOff>0</xdr:rowOff>
        </xdr:from>
        <xdr:to>
          <xdr:col>6</xdr:col>
          <xdr:colOff>552450</xdr:colOff>
          <xdr:row>89</xdr:row>
          <xdr:rowOff>0</xdr:rowOff>
        </xdr:to>
        <xdr:sp macro="" textlink="">
          <xdr:nvSpPr>
            <xdr:cNvPr id="2416" name="Check Box 368" hidden="1">
              <a:extLst>
                <a:ext uri="{63B3BB69-23CF-44E3-9099-C40C66FF867C}">
                  <a14:compatExt spid="_x0000_s2416"/>
                </a:ext>
                <a:ext uri="{FF2B5EF4-FFF2-40B4-BE49-F238E27FC236}">
                  <a16:creationId xmlns:a16="http://schemas.microsoft.com/office/drawing/2014/main" id="{00000000-0008-0000-0100-00007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93</xdr:row>
          <xdr:rowOff>0</xdr:rowOff>
        </xdr:from>
        <xdr:to>
          <xdr:col>3</xdr:col>
          <xdr:colOff>552450</xdr:colOff>
          <xdr:row>93</xdr:row>
          <xdr:rowOff>342900</xdr:rowOff>
        </xdr:to>
        <xdr:sp macro="" textlink="">
          <xdr:nvSpPr>
            <xdr:cNvPr id="2417" name="Check Box 369" hidden="1">
              <a:extLst>
                <a:ext uri="{63B3BB69-23CF-44E3-9099-C40C66FF867C}">
                  <a14:compatExt spid="_x0000_s2417"/>
                </a:ext>
                <a:ext uri="{FF2B5EF4-FFF2-40B4-BE49-F238E27FC236}">
                  <a16:creationId xmlns:a16="http://schemas.microsoft.com/office/drawing/2014/main" id="{00000000-0008-0000-0100-00007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93</xdr:row>
          <xdr:rowOff>0</xdr:rowOff>
        </xdr:from>
        <xdr:to>
          <xdr:col>4</xdr:col>
          <xdr:colOff>552450</xdr:colOff>
          <xdr:row>93</xdr:row>
          <xdr:rowOff>342900</xdr:rowOff>
        </xdr:to>
        <xdr:sp macro="" textlink="">
          <xdr:nvSpPr>
            <xdr:cNvPr id="2418" name="Check Box 370" hidden="1">
              <a:extLst>
                <a:ext uri="{63B3BB69-23CF-44E3-9099-C40C66FF867C}">
                  <a14:compatExt spid="_x0000_s2418"/>
                </a:ext>
                <a:ext uri="{FF2B5EF4-FFF2-40B4-BE49-F238E27FC236}">
                  <a16:creationId xmlns:a16="http://schemas.microsoft.com/office/drawing/2014/main" id="{00000000-0008-0000-0100-00007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93</xdr:row>
          <xdr:rowOff>0</xdr:rowOff>
        </xdr:from>
        <xdr:to>
          <xdr:col>5</xdr:col>
          <xdr:colOff>552450</xdr:colOff>
          <xdr:row>93</xdr:row>
          <xdr:rowOff>342900</xdr:rowOff>
        </xdr:to>
        <xdr:sp macro="" textlink="">
          <xdr:nvSpPr>
            <xdr:cNvPr id="2419" name="Check Box 371" hidden="1">
              <a:extLst>
                <a:ext uri="{63B3BB69-23CF-44E3-9099-C40C66FF867C}">
                  <a14:compatExt spid="_x0000_s2419"/>
                </a:ext>
                <a:ext uri="{FF2B5EF4-FFF2-40B4-BE49-F238E27FC236}">
                  <a16:creationId xmlns:a16="http://schemas.microsoft.com/office/drawing/2014/main" id="{00000000-0008-0000-0100-00007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93</xdr:row>
          <xdr:rowOff>0</xdr:rowOff>
        </xdr:from>
        <xdr:to>
          <xdr:col>6</xdr:col>
          <xdr:colOff>552450</xdr:colOff>
          <xdr:row>93</xdr:row>
          <xdr:rowOff>342900</xdr:rowOff>
        </xdr:to>
        <xdr:sp macro="" textlink="">
          <xdr:nvSpPr>
            <xdr:cNvPr id="2420" name="Check Box 372" hidden="1">
              <a:extLst>
                <a:ext uri="{63B3BB69-23CF-44E3-9099-C40C66FF867C}">
                  <a14:compatExt spid="_x0000_s2420"/>
                </a:ext>
                <a:ext uri="{FF2B5EF4-FFF2-40B4-BE49-F238E27FC236}">
                  <a16:creationId xmlns:a16="http://schemas.microsoft.com/office/drawing/2014/main" id="{00000000-0008-0000-0100-00007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94</xdr:row>
          <xdr:rowOff>0</xdr:rowOff>
        </xdr:from>
        <xdr:to>
          <xdr:col>3</xdr:col>
          <xdr:colOff>552450</xdr:colOff>
          <xdr:row>94</xdr:row>
          <xdr:rowOff>342900</xdr:rowOff>
        </xdr:to>
        <xdr:sp macro="" textlink="">
          <xdr:nvSpPr>
            <xdr:cNvPr id="2421" name="Check Box 373" hidden="1">
              <a:extLst>
                <a:ext uri="{63B3BB69-23CF-44E3-9099-C40C66FF867C}">
                  <a14:compatExt spid="_x0000_s2421"/>
                </a:ext>
                <a:ext uri="{FF2B5EF4-FFF2-40B4-BE49-F238E27FC236}">
                  <a16:creationId xmlns:a16="http://schemas.microsoft.com/office/drawing/2014/main" id="{00000000-0008-0000-0100-00007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94</xdr:row>
          <xdr:rowOff>0</xdr:rowOff>
        </xdr:from>
        <xdr:to>
          <xdr:col>4</xdr:col>
          <xdr:colOff>552450</xdr:colOff>
          <xdr:row>94</xdr:row>
          <xdr:rowOff>342900</xdr:rowOff>
        </xdr:to>
        <xdr:sp macro="" textlink="">
          <xdr:nvSpPr>
            <xdr:cNvPr id="2422" name="Check Box 374" hidden="1">
              <a:extLst>
                <a:ext uri="{63B3BB69-23CF-44E3-9099-C40C66FF867C}">
                  <a14:compatExt spid="_x0000_s2422"/>
                </a:ext>
                <a:ext uri="{FF2B5EF4-FFF2-40B4-BE49-F238E27FC236}">
                  <a16:creationId xmlns:a16="http://schemas.microsoft.com/office/drawing/2014/main" id="{00000000-0008-0000-0100-00007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94</xdr:row>
          <xdr:rowOff>0</xdr:rowOff>
        </xdr:from>
        <xdr:to>
          <xdr:col>5</xdr:col>
          <xdr:colOff>552450</xdr:colOff>
          <xdr:row>94</xdr:row>
          <xdr:rowOff>342900</xdr:rowOff>
        </xdr:to>
        <xdr:sp macro="" textlink="">
          <xdr:nvSpPr>
            <xdr:cNvPr id="2423" name="Check Box 375" hidden="1">
              <a:extLst>
                <a:ext uri="{63B3BB69-23CF-44E3-9099-C40C66FF867C}">
                  <a14:compatExt spid="_x0000_s2423"/>
                </a:ext>
                <a:ext uri="{FF2B5EF4-FFF2-40B4-BE49-F238E27FC236}">
                  <a16:creationId xmlns:a16="http://schemas.microsoft.com/office/drawing/2014/main" id="{00000000-0008-0000-0100-00007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94</xdr:row>
          <xdr:rowOff>0</xdr:rowOff>
        </xdr:from>
        <xdr:to>
          <xdr:col>6</xdr:col>
          <xdr:colOff>552450</xdr:colOff>
          <xdr:row>94</xdr:row>
          <xdr:rowOff>342900</xdr:rowOff>
        </xdr:to>
        <xdr:sp macro="" textlink="">
          <xdr:nvSpPr>
            <xdr:cNvPr id="2424" name="Check Box 376" hidden="1">
              <a:extLst>
                <a:ext uri="{63B3BB69-23CF-44E3-9099-C40C66FF867C}">
                  <a14:compatExt spid="_x0000_s2424"/>
                </a:ext>
                <a:ext uri="{FF2B5EF4-FFF2-40B4-BE49-F238E27FC236}">
                  <a16:creationId xmlns:a16="http://schemas.microsoft.com/office/drawing/2014/main" id="{00000000-0008-0000-0100-00007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95</xdr:row>
          <xdr:rowOff>0</xdr:rowOff>
        </xdr:from>
        <xdr:to>
          <xdr:col>3</xdr:col>
          <xdr:colOff>552450</xdr:colOff>
          <xdr:row>95</xdr:row>
          <xdr:rowOff>342900</xdr:rowOff>
        </xdr:to>
        <xdr:sp macro="" textlink="">
          <xdr:nvSpPr>
            <xdr:cNvPr id="2425" name="Check Box 377" hidden="1">
              <a:extLst>
                <a:ext uri="{63B3BB69-23CF-44E3-9099-C40C66FF867C}">
                  <a14:compatExt spid="_x0000_s2425"/>
                </a:ext>
                <a:ext uri="{FF2B5EF4-FFF2-40B4-BE49-F238E27FC236}">
                  <a16:creationId xmlns:a16="http://schemas.microsoft.com/office/drawing/2014/main" id="{00000000-0008-0000-0100-00007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95</xdr:row>
          <xdr:rowOff>0</xdr:rowOff>
        </xdr:from>
        <xdr:to>
          <xdr:col>4</xdr:col>
          <xdr:colOff>552450</xdr:colOff>
          <xdr:row>95</xdr:row>
          <xdr:rowOff>342900</xdr:rowOff>
        </xdr:to>
        <xdr:sp macro="" textlink="">
          <xdr:nvSpPr>
            <xdr:cNvPr id="2426" name="Check Box 378" hidden="1">
              <a:extLst>
                <a:ext uri="{63B3BB69-23CF-44E3-9099-C40C66FF867C}">
                  <a14:compatExt spid="_x0000_s2426"/>
                </a:ext>
                <a:ext uri="{FF2B5EF4-FFF2-40B4-BE49-F238E27FC236}">
                  <a16:creationId xmlns:a16="http://schemas.microsoft.com/office/drawing/2014/main" id="{00000000-0008-0000-0100-00007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95</xdr:row>
          <xdr:rowOff>0</xdr:rowOff>
        </xdr:from>
        <xdr:to>
          <xdr:col>5</xdr:col>
          <xdr:colOff>552450</xdr:colOff>
          <xdr:row>95</xdr:row>
          <xdr:rowOff>342900</xdr:rowOff>
        </xdr:to>
        <xdr:sp macro="" textlink="">
          <xdr:nvSpPr>
            <xdr:cNvPr id="2427" name="Check Box 379" hidden="1">
              <a:extLst>
                <a:ext uri="{63B3BB69-23CF-44E3-9099-C40C66FF867C}">
                  <a14:compatExt spid="_x0000_s2427"/>
                </a:ext>
                <a:ext uri="{FF2B5EF4-FFF2-40B4-BE49-F238E27FC236}">
                  <a16:creationId xmlns:a16="http://schemas.microsoft.com/office/drawing/2014/main" id="{00000000-0008-0000-0100-00007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95</xdr:row>
          <xdr:rowOff>0</xdr:rowOff>
        </xdr:from>
        <xdr:to>
          <xdr:col>6</xdr:col>
          <xdr:colOff>552450</xdr:colOff>
          <xdr:row>95</xdr:row>
          <xdr:rowOff>342900</xdr:rowOff>
        </xdr:to>
        <xdr:sp macro="" textlink="">
          <xdr:nvSpPr>
            <xdr:cNvPr id="2428" name="Check Box 380" hidden="1">
              <a:extLst>
                <a:ext uri="{63B3BB69-23CF-44E3-9099-C40C66FF867C}">
                  <a14:compatExt spid="_x0000_s2428"/>
                </a:ext>
                <a:ext uri="{FF2B5EF4-FFF2-40B4-BE49-F238E27FC236}">
                  <a16:creationId xmlns:a16="http://schemas.microsoft.com/office/drawing/2014/main" id="{00000000-0008-0000-0100-00007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95</xdr:row>
          <xdr:rowOff>450850</xdr:rowOff>
        </xdr:from>
        <xdr:to>
          <xdr:col>3</xdr:col>
          <xdr:colOff>552450</xdr:colOff>
          <xdr:row>96</xdr:row>
          <xdr:rowOff>285750</xdr:rowOff>
        </xdr:to>
        <xdr:sp macro="" textlink="">
          <xdr:nvSpPr>
            <xdr:cNvPr id="2429" name="Check Box 381" hidden="1">
              <a:extLst>
                <a:ext uri="{63B3BB69-23CF-44E3-9099-C40C66FF867C}">
                  <a14:compatExt spid="_x0000_s2429"/>
                </a:ext>
                <a:ext uri="{FF2B5EF4-FFF2-40B4-BE49-F238E27FC236}">
                  <a16:creationId xmlns:a16="http://schemas.microsoft.com/office/drawing/2014/main" id="{00000000-0008-0000-0100-00007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95</xdr:row>
          <xdr:rowOff>450850</xdr:rowOff>
        </xdr:from>
        <xdr:to>
          <xdr:col>4</xdr:col>
          <xdr:colOff>552450</xdr:colOff>
          <xdr:row>96</xdr:row>
          <xdr:rowOff>285750</xdr:rowOff>
        </xdr:to>
        <xdr:sp macro="" textlink="">
          <xdr:nvSpPr>
            <xdr:cNvPr id="2430" name="Check Box 382" hidden="1">
              <a:extLst>
                <a:ext uri="{63B3BB69-23CF-44E3-9099-C40C66FF867C}">
                  <a14:compatExt spid="_x0000_s2430"/>
                </a:ext>
                <a:ext uri="{FF2B5EF4-FFF2-40B4-BE49-F238E27FC236}">
                  <a16:creationId xmlns:a16="http://schemas.microsoft.com/office/drawing/2014/main" id="{00000000-0008-0000-0100-00007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95</xdr:row>
          <xdr:rowOff>450850</xdr:rowOff>
        </xdr:from>
        <xdr:to>
          <xdr:col>5</xdr:col>
          <xdr:colOff>552450</xdr:colOff>
          <xdr:row>96</xdr:row>
          <xdr:rowOff>285750</xdr:rowOff>
        </xdr:to>
        <xdr:sp macro="" textlink="">
          <xdr:nvSpPr>
            <xdr:cNvPr id="2431" name="Check Box 383" hidden="1">
              <a:extLst>
                <a:ext uri="{63B3BB69-23CF-44E3-9099-C40C66FF867C}">
                  <a14:compatExt spid="_x0000_s2431"/>
                </a:ext>
                <a:ext uri="{FF2B5EF4-FFF2-40B4-BE49-F238E27FC236}">
                  <a16:creationId xmlns:a16="http://schemas.microsoft.com/office/drawing/2014/main" id="{00000000-0008-0000-0100-00007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95</xdr:row>
          <xdr:rowOff>450850</xdr:rowOff>
        </xdr:from>
        <xdr:to>
          <xdr:col>6</xdr:col>
          <xdr:colOff>552450</xdr:colOff>
          <xdr:row>96</xdr:row>
          <xdr:rowOff>285750</xdr:rowOff>
        </xdr:to>
        <xdr:sp macro="" textlink="">
          <xdr:nvSpPr>
            <xdr:cNvPr id="2432" name="Check Box 384" hidden="1">
              <a:extLst>
                <a:ext uri="{63B3BB69-23CF-44E3-9099-C40C66FF867C}">
                  <a14:compatExt spid="_x0000_s2432"/>
                </a:ext>
                <a:ext uri="{FF2B5EF4-FFF2-40B4-BE49-F238E27FC236}">
                  <a16:creationId xmlns:a16="http://schemas.microsoft.com/office/drawing/2014/main" id="{00000000-0008-0000-0100-00008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101</xdr:row>
          <xdr:rowOff>57150</xdr:rowOff>
        </xdr:from>
        <xdr:to>
          <xdr:col>3</xdr:col>
          <xdr:colOff>552450</xdr:colOff>
          <xdr:row>101</xdr:row>
          <xdr:rowOff>400050</xdr:rowOff>
        </xdr:to>
        <xdr:sp macro="" textlink="">
          <xdr:nvSpPr>
            <xdr:cNvPr id="2433" name="Check Box 385" hidden="1">
              <a:extLst>
                <a:ext uri="{63B3BB69-23CF-44E3-9099-C40C66FF867C}">
                  <a14:compatExt spid="_x0000_s2433"/>
                </a:ext>
                <a:ext uri="{FF2B5EF4-FFF2-40B4-BE49-F238E27FC236}">
                  <a16:creationId xmlns:a16="http://schemas.microsoft.com/office/drawing/2014/main" id="{00000000-0008-0000-0100-00008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101</xdr:row>
          <xdr:rowOff>57150</xdr:rowOff>
        </xdr:from>
        <xdr:to>
          <xdr:col>4</xdr:col>
          <xdr:colOff>552450</xdr:colOff>
          <xdr:row>101</xdr:row>
          <xdr:rowOff>400050</xdr:rowOff>
        </xdr:to>
        <xdr:sp macro="" textlink="">
          <xdr:nvSpPr>
            <xdr:cNvPr id="2434" name="Check Box 386" hidden="1">
              <a:extLst>
                <a:ext uri="{63B3BB69-23CF-44E3-9099-C40C66FF867C}">
                  <a14:compatExt spid="_x0000_s2434"/>
                </a:ext>
                <a:ext uri="{FF2B5EF4-FFF2-40B4-BE49-F238E27FC236}">
                  <a16:creationId xmlns:a16="http://schemas.microsoft.com/office/drawing/2014/main" id="{00000000-0008-0000-0100-00008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101</xdr:row>
          <xdr:rowOff>57150</xdr:rowOff>
        </xdr:from>
        <xdr:to>
          <xdr:col>5</xdr:col>
          <xdr:colOff>552450</xdr:colOff>
          <xdr:row>101</xdr:row>
          <xdr:rowOff>400050</xdr:rowOff>
        </xdr:to>
        <xdr:sp macro="" textlink="">
          <xdr:nvSpPr>
            <xdr:cNvPr id="2435" name="Check Box 387" hidden="1">
              <a:extLst>
                <a:ext uri="{63B3BB69-23CF-44E3-9099-C40C66FF867C}">
                  <a14:compatExt spid="_x0000_s2435"/>
                </a:ext>
                <a:ext uri="{FF2B5EF4-FFF2-40B4-BE49-F238E27FC236}">
                  <a16:creationId xmlns:a16="http://schemas.microsoft.com/office/drawing/2014/main" id="{00000000-0008-0000-0100-00008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101</xdr:row>
          <xdr:rowOff>57150</xdr:rowOff>
        </xdr:from>
        <xdr:to>
          <xdr:col>6</xdr:col>
          <xdr:colOff>552450</xdr:colOff>
          <xdr:row>101</xdr:row>
          <xdr:rowOff>400050</xdr:rowOff>
        </xdr:to>
        <xdr:sp macro="" textlink="">
          <xdr:nvSpPr>
            <xdr:cNvPr id="2436" name="Check Box 388" hidden="1">
              <a:extLst>
                <a:ext uri="{63B3BB69-23CF-44E3-9099-C40C66FF867C}">
                  <a14:compatExt spid="_x0000_s2436"/>
                </a:ext>
                <a:ext uri="{FF2B5EF4-FFF2-40B4-BE49-F238E27FC236}">
                  <a16:creationId xmlns:a16="http://schemas.microsoft.com/office/drawing/2014/main" id="{00000000-0008-0000-0100-00008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102</xdr:row>
          <xdr:rowOff>57150</xdr:rowOff>
        </xdr:from>
        <xdr:to>
          <xdr:col>3</xdr:col>
          <xdr:colOff>552450</xdr:colOff>
          <xdr:row>102</xdr:row>
          <xdr:rowOff>400050</xdr:rowOff>
        </xdr:to>
        <xdr:sp macro="" textlink="">
          <xdr:nvSpPr>
            <xdr:cNvPr id="2437" name="Check Box 389" hidden="1">
              <a:extLst>
                <a:ext uri="{63B3BB69-23CF-44E3-9099-C40C66FF867C}">
                  <a14:compatExt spid="_x0000_s2437"/>
                </a:ext>
                <a:ext uri="{FF2B5EF4-FFF2-40B4-BE49-F238E27FC236}">
                  <a16:creationId xmlns:a16="http://schemas.microsoft.com/office/drawing/2014/main" id="{00000000-0008-0000-0100-00008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102</xdr:row>
          <xdr:rowOff>57150</xdr:rowOff>
        </xdr:from>
        <xdr:to>
          <xdr:col>4</xdr:col>
          <xdr:colOff>552450</xdr:colOff>
          <xdr:row>102</xdr:row>
          <xdr:rowOff>400050</xdr:rowOff>
        </xdr:to>
        <xdr:sp macro="" textlink="">
          <xdr:nvSpPr>
            <xdr:cNvPr id="2438" name="Check Box 390" hidden="1">
              <a:extLst>
                <a:ext uri="{63B3BB69-23CF-44E3-9099-C40C66FF867C}">
                  <a14:compatExt spid="_x0000_s2438"/>
                </a:ext>
                <a:ext uri="{FF2B5EF4-FFF2-40B4-BE49-F238E27FC236}">
                  <a16:creationId xmlns:a16="http://schemas.microsoft.com/office/drawing/2014/main" id="{00000000-0008-0000-0100-00008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102</xdr:row>
          <xdr:rowOff>57150</xdr:rowOff>
        </xdr:from>
        <xdr:to>
          <xdr:col>5</xdr:col>
          <xdr:colOff>552450</xdr:colOff>
          <xdr:row>102</xdr:row>
          <xdr:rowOff>400050</xdr:rowOff>
        </xdr:to>
        <xdr:sp macro="" textlink="">
          <xdr:nvSpPr>
            <xdr:cNvPr id="2439" name="Check Box 391" hidden="1">
              <a:extLst>
                <a:ext uri="{63B3BB69-23CF-44E3-9099-C40C66FF867C}">
                  <a14:compatExt spid="_x0000_s2439"/>
                </a:ext>
                <a:ext uri="{FF2B5EF4-FFF2-40B4-BE49-F238E27FC236}">
                  <a16:creationId xmlns:a16="http://schemas.microsoft.com/office/drawing/2014/main" id="{00000000-0008-0000-0100-00008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102</xdr:row>
          <xdr:rowOff>57150</xdr:rowOff>
        </xdr:from>
        <xdr:to>
          <xdr:col>6</xdr:col>
          <xdr:colOff>552450</xdr:colOff>
          <xdr:row>102</xdr:row>
          <xdr:rowOff>400050</xdr:rowOff>
        </xdr:to>
        <xdr:sp macro="" textlink="">
          <xdr:nvSpPr>
            <xdr:cNvPr id="2440" name="Check Box 392" hidden="1">
              <a:extLst>
                <a:ext uri="{63B3BB69-23CF-44E3-9099-C40C66FF867C}">
                  <a14:compatExt spid="_x0000_s2440"/>
                </a:ext>
                <a:ext uri="{FF2B5EF4-FFF2-40B4-BE49-F238E27FC236}">
                  <a16:creationId xmlns:a16="http://schemas.microsoft.com/office/drawing/2014/main" id="{00000000-0008-0000-0100-00008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103</xdr:row>
          <xdr:rowOff>57150</xdr:rowOff>
        </xdr:from>
        <xdr:to>
          <xdr:col>3</xdr:col>
          <xdr:colOff>552450</xdr:colOff>
          <xdr:row>103</xdr:row>
          <xdr:rowOff>400050</xdr:rowOff>
        </xdr:to>
        <xdr:sp macro="" textlink="">
          <xdr:nvSpPr>
            <xdr:cNvPr id="2441" name="Check Box 393" hidden="1">
              <a:extLst>
                <a:ext uri="{63B3BB69-23CF-44E3-9099-C40C66FF867C}">
                  <a14:compatExt spid="_x0000_s2441"/>
                </a:ext>
                <a:ext uri="{FF2B5EF4-FFF2-40B4-BE49-F238E27FC236}">
                  <a16:creationId xmlns:a16="http://schemas.microsoft.com/office/drawing/2014/main" id="{00000000-0008-0000-0100-00008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103</xdr:row>
          <xdr:rowOff>57150</xdr:rowOff>
        </xdr:from>
        <xdr:to>
          <xdr:col>4</xdr:col>
          <xdr:colOff>552450</xdr:colOff>
          <xdr:row>103</xdr:row>
          <xdr:rowOff>400050</xdr:rowOff>
        </xdr:to>
        <xdr:sp macro="" textlink="">
          <xdr:nvSpPr>
            <xdr:cNvPr id="2442" name="Check Box 394" hidden="1">
              <a:extLst>
                <a:ext uri="{63B3BB69-23CF-44E3-9099-C40C66FF867C}">
                  <a14:compatExt spid="_x0000_s2442"/>
                </a:ext>
                <a:ext uri="{FF2B5EF4-FFF2-40B4-BE49-F238E27FC236}">
                  <a16:creationId xmlns:a16="http://schemas.microsoft.com/office/drawing/2014/main" id="{00000000-0008-0000-0100-00008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103</xdr:row>
          <xdr:rowOff>57150</xdr:rowOff>
        </xdr:from>
        <xdr:to>
          <xdr:col>5</xdr:col>
          <xdr:colOff>552450</xdr:colOff>
          <xdr:row>103</xdr:row>
          <xdr:rowOff>400050</xdr:rowOff>
        </xdr:to>
        <xdr:sp macro="" textlink="">
          <xdr:nvSpPr>
            <xdr:cNvPr id="2443" name="Check Box 395" hidden="1">
              <a:extLst>
                <a:ext uri="{63B3BB69-23CF-44E3-9099-C40C66FF867C}">
                  <a14:compatExt spid="_x0000_s2443"/>
                </a:ext>
                <a:ext uri="{FF2B5EF4-FFF2-40B4-BE49-F238E27FC236}">
                  <a16:creationId xmlns:a16="http://schemas.microsoft.com/office/drawing/2014/main" id="{00000000-0008-0000-0100-00008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103</xdr:row>
          <xdr:rowOff>57150</xdr:rowOff>
        </xdr:from>
        <xdr:to>
          <xdr:col>6</xdr:col>
          <xdr:colOff>552450</xdr:colOff>
          <xdr:row>103</xdr:row>
          <xdr:rowOff>400050</xdr:rowOff>
        </xdr:to>
        <xdr:sp macro="" textlink="">
          <xdr:nvSpPr>
            <xdr:cNvPr id="2444" name="Check Box 396" hidden="1">
              <a:extLst>
                <a:ext uri="{63B3BB69-23CF-44E3-9099-C40C66FF867C}">
                  <a14:compatExt spid="_x0000_s2444"/>
                </a:ext>
                <a:ext uri="{FF2B5EF4-FFF2-40B4-BE49-F238E27FC236}">
                  <a16:creationId xmlns:a16="http://schemas.microsoft.com/office/drawing/2014/main" id="{00000000-0008-0000-0100-00008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104</xdr:row>
          <xdr:rowOff>57150</xdr:rowOff>
        </xdr:from>
        <xdr:to>
          <xdr:col>3</xdr:col>
          <xdr:colOff>552450</xdr:colOff>
          <xdr:row>104</xdr:row>
          <xdr:rowOff>400050</xdr:rowOff>
        </xdr:to>
        <xdr:sp macro="" textlink="">
          <xdr:nvSpPr>
            <xdr:cNvPr id="2445" name="Check Box 397" hidden="1">
              <a:extLst>
                <a:ext uri="{63B3BB69-23CF-44E3-9099-C40C66FF867C}">
                  <a14:compatExt spid="_x0000_s2445"/>
                </a:ext>
                <a:ext uri="{FF2B5EF4-FFF2-40B4-BE49-F238E27FC236}">
                  <a16:creationId xmlns:a16="http://schemas.microsoft.com/office/drawing/2014/main" id="{00000000-0008-0000-0100-00008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104</xdr:row>
          <xdr:rowOff>57150</xdr:rowOff>
        </xdr:from>
        <xdr:to>
          <xdr:col>4</xdr:col>
          <xdr:colOff>552450</xdr:colOff>
          <xdr:row>104</xdr:row>
          <xdr:rowOff>400050</xdr:rowOff>
        </xdr:to>
        <xdr:sp macro="" textlink="">
          <xdr:nvSpPr>
            <xdr:cNvPr id="2446" name="Check Box 398" hidden="1">
              <a:extLst>
                <a:ext uri="{63B3BB69-23CF-44E3-9099-C40C66FF867C}">
                  <a14:compatExt spid="_x0000_s2446"/>
                </a:ext>
                <a:ext uri="{FF2B5EF4-FFF2-40B4-BE49-F238E27FC236}">
                  <a16:creationId xmlns:a16="http://schemas.microsoft.com/office/drawing/2014/main" id="{00000000-0008-0000-0100-00008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104</xdr:row>
          <xdr:rowOff>57150</xdr:rowOff>
        </xdr:from>
        <xdr:to>
          <xdr:col>5</xdr:col>
          <xdr:colOff>552450</xdr:colOff>
          <xdr:row>104</xdr:row>
          <xdr:rowOff>400050</xdr:rowOff>
        </xdr:to>
        <xdr:sp macro="" textlink="">
          <xdr:nvSpPr>
            <xdr:cNvPr id="2447" name="Check Box 399" hidden="1">
              <a:extLst>
                <a:ext uri="{63B3BB69-23CF-44E3-9099-C40C66FF867C}">
                  <a14:compatExt spid="_x0000_s2447"/>
                </a:ext>
                <a:ext uri="{FF2B5EF4-FFF2-40B4-BE49-F238E27FC236}">
                  <a16:creationId xmlns:a16="http://schemas.microsoft.com/office/drawing/2014/main" id="{00000000-0008-0000-0100-00008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104</xdr:row>
          <xdr:rowOff>57150</xdr:rowOff>
        </xdr:from>
        <xdr:to>
          <xdr:col>6</xdr:col>
          <xdr:colOff>552450</xdr:colOff>
          <xdr:row>104</xdr:row>
          <xdr:rowOff>400050</xdr:rowOff>
        </xdr:to>
        <xdr:sp macro="" textlink="">
          <xdr:nvSpPr>
            <xdr:cNvPr id="2448" name="Check Box 400" hidden="1">
              <a:extLst>
                <a:ext uri="{63B3BB69-23CF-44E3-9099-C40C66FF867C}">
                  <a14:compatExt spid="_x0000_s2448"/>
                </a:ext>
                <a:ext uri="{FF2B5EF4-FFF2-40B4-BE49-F238E27FC236}">
                  <a16:creationId xmlns:a16="http://schemas.microsoft.com/office/drawing/2014/main" id="{00000000-0008-0000-0100-00009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105</xdr:row>
          <xdr:rowOff>57150</xdr:rowOff>
        </xdr:from>
        <xdr:to>
          <xdr:col>3</xdr:col>
          <xdr:colOff>552450</xdr:colOff>
          <xdr:row>105</xdr:row>
          <xdr:rowOff>400050</xdr:rowOff>
        </xdr:to>
        <xdr:sp macro="" textlink="">
          <xdr:nvSpPr>
            <xdr:cNvPr id="2449" name="Check Box 401" hidden="1">
              <a:extLst>
                <a:ext uri="{63B3BB69-23CF-44E3-9099-C40C66FF867C}">
                  <a14:compatExt spid="_x0000_s2449"/>
                </a:ext>
                <a:ext uri="{FF2B5EF4-FFF2-40B4-BE49-F238E27FC236}">
                  <a16:creationId xmlns:a16="http://schemas.microsoft.com/office/drawing/2014/main" id="{00000000-0008-0000-0100-00009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105</xdr:row>
          <xdr:rowOff>57150</xdr:rowOff>
        </xdr:from>
        <xdr:to>
          <xdr:col>4</xdr:col>
          <xdr:colOff>552450</xdr:colOff>
          <xdr:row>105</xdr:row>
          <xdr:rowOff>400050</xdr:rowOff>
        </xdr:to>
        <xdr:sp macro="" textlink="">
          <xdr:nvSpPr>
            <xdr:cNvPr id="2450" name="Check Box 402" hidden="1">
              <a:extLst>
                <a:ext uri="{63B3BB69-23CF-44E3-9099-C40C66FF867C}">
                  <a14:compatExt spid="_x0000_s2450"/>
                </a:ext>
                <a:ext uri="{FF2B5EF4-FFF2-40B4-BE49-F238E27FC236}">
                  <a16:creationId xmlns:a16="http://schemas.microsoft.com/office/drawing/2014/main" id="{00000000-0008-0000-0100-00009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105</xdr:row>
          <xdr:rowOff>57150</xdr:rowOff>
        </xdr:from>
        <xdr:to>
          <xdr:col>5</xdr:col>
          <xdr:colOff>552450</xdr:colOff>
          <xdr:row>105</xdr:row>
          <xdr:rowOff>400050</xdr:rowOff>
        </xdr:to>
        <xdr:sp macro="" textlink="">
          <xdr:nvSpPr>
            <xdr:cNvPr id="2451" name="Check Box 403" hidden="1">
              <a:extLst>
                <a:ext uri="{63B3BB69-23CF-44E3-9099-C40C66FF867C}">
                  <a14:compatExt spid="_x0000_s2451"/>
                </a:ext>
                <a:ext uri="{FF2B5EF4-FFF2-40B4-BE49-F238E27FC236}">
                  <a16:creationId xmlns:a16="http://schemas.microsoft.com/office/drawing/2014/main" id="{00000000-0008-0000-0100-00009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105</xdr:row>
          <xdr:rowOff>57150</xdr:rowOff>
        </xdr:from>
        <xdr:to>
          <xdr:col>6</xdr:col>
          <xdr:colOff>552450</xdr:colOff>
          <xdr:row>105</xdr:row>
          <xdr:rowOff>400050</xdr:rowOff>
        </xdr:to>
        <xdr:sp macro="" textlink="">
          <xdr:nvSpPr>
            <xdr:cNvPr id="2452" name="Check Box 404" hidden="1">
              <a:extLst>
                <a:ext uri="{63B3BB69-23CF-44E3-9099-C40C66FF867C}">
                  <a14:compatExt spid="_x0000_s2452"/>
                </a:ext>
                <a:ext uri="{FF2B5EF4-FFF2-40B4-BE49-F238E27FC236}">
                  <a16:creationId xmlns:a16="http://schemas.microsoft.com/office/drawing/2014/main" id="{00000000-0008-0000-0100-00009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106</xdr:row>
          <xdr:rowOff>57150</xdr:rowOff>
        </xdr:from>
        <xdr:to>
          <xdr:col>3</xdr:col>
          <xdr:colOff>552450</xdr:colOff>
          <xdr:row>106</xdr:row>
          <xdr:rowOff>400050</xdr:rowOff>
        </xdr:to>
        <xdr:sp macro="" textlink="">
          <xdr:nvSpPr>
            <xdr:cNvPr id="2453" name="Check Box 405" hidden="1">
              <a:extLst>
                <a:ext uri="{63B3BB69-23CF-44E3-9099-C40C66FF867C}">
                  <a14:compatExt spid="_x0000_s2453"/>
                </a:ext>
                <a:ext uri="{FF2B5EF4-FFF2-40B4-BE49-F238E27FC236}">
                  <a16:creationId xmlns:a16="http://schemas.microsoft.com/office/drawing/2014/main" id="{00000000-0008-0000-0100-00009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106</xdr:row>
          <xdr:rowOff>57150</xdr:rowOff>
        </xdr:from>
        <xdr:to>
          <xdr:col>4</xdr:col>
          <xdr:colOff>552450</xdr:colOff>
          <xdr:row>106</xdr:row>
          <xdr:rowOff>400050</xdr:rowOff>
        </xdr:to>
        <xdr:sp macro="" textlink="">
          <xdr:nvSpPr>
            <xdr:cNvPr id="2454" name="Check Box 406" hidden="1">
              <a:extLst>
                <a:ext uri="{63B3BB69-23CF-44E3-9099-C40C66FF867C}">
                  <a14:compatExt spid="_x0000_s2454"/>
                </a:ext>
                <a:ext uri="{FF2B5EF4-FFF2-40B4-BE49-F238E27FC236}">
                  <a16:creationId xmlns:a16="http://schemas.microsoft.com/office/drawing/2014/main" id="{00000000-0008-0000-0100-00009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106</xdr:row>
          <xdr:rowOff>57150</xdr:rowOff>
        </xdr:from>
        <xdr:to>
          <xdr:col>5</xdr:col>
          <xdr:colOff>552450</xdr:colOff>
          <xdr:row>106</xdr:row>
          <xdr:rowOff>400050</xdr:rowOff>
        </xdr:to>
        <xdr:sp macro="" textlink="">
          <xdr:nvSpPr>
            <xdr:cNvPr id="2455" name="Check Box 407" hidden="1">
              <a:extLst>
                <a:ext uri="{63B3BB69-23CF-44E3-9099-C40C66FF867C}">
                  <a14:compatExt spid="_x0000_s2455"/>
                </a:ext>
                <a:ext uri="{FF2B5EF4-FFF2-40B4-BE49-F238E27FC236}">
                  <a16:creationId xmlns:a16="http://schemas.microsoft.com/office/drawing/2014/main" id="{00000000-0008-0000-0100-00009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106</xdr:row>
          <xdr:rowOff>57150</xdr:rowOff>
        </xdr:from>
        <xdr:to>
          <xdr:col>6</xdr:col>
          <xdr:colOff>552450</xdr:colOff>
          <xdr:row>106</xdr:row>
          <xdr:rowOff>400050</xdr:rowOff>
        </xdr:to>
        <xdr:sp macro="" textlink="">
          <xdr:nvSpPr>
            <xdr:cNvPr id="2456" name="Check Box 408" hidden="1">
              <a:extLst>
                <a:ext uri="{63B3BB69-23CF-44E3-9099-C40C66FF867C}">
                  <a14:compatExt spid="_x0000_s2456"/>
                </a:ext>
                <a:ext uri="{FF2B5EF4-FFF2-40B4-BE49-F238E27FC236}">
                  <a16:creationId xmlns:a16="http://schemas.microsoft.com/office/drawing/2014/main" id="{00000000-0008-0000-0100-00009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107</xdr:row>
          <xdr:rowOff>57150</xdr:rowOff>
        </xdr:from>
        <xdr:to>
          <xdr:col>3</xdr:col>
          <xdr:colOff>552450</xdr:colOff>
          <xdr:row>107</xdr:row>
          <xdr:rowOff>400050</xdr:rowOff>
        </xdr:to>
        <xdr:sp macro="" textlink="">
          <xdr:nvSpPr>
            <xdr:cNvPr id="2457" name="Check Box 409" hidden="1">
              <a:extLst>
                <a:ext uri="{63B3BB69-23CF-44E3-9099-C40C66FF867C}">
                  <a14:compatExt spid="_x0000_s2457"/>
                </a:ext>
                <a:ext uri="{FF2B5EF4-FFF2-40B4-BE49-F238E27FC236}">
                  <a16:creationId xmlns:a16="http://schemas.microsoft.com/office/drawing/2014/main" id="{00000000-0008-0000-0100-00009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107</xdr:row>
          <xdr:rowOff>57150</xdr:rowOff>
        </xdr:from>
        <xdr:to>
          <xdr:col>4</xdr:col>
          <xdr:colOff>552450</xdr:colOff>
          <xdr:row>107</xdr:row>
          <xdr:rowOff>400050</xdr:rowOff>
        </xdr:to>
        <xdr:sp macro="" textlink="">
          <xdr:nvSpPr>
            <xdr:cNvPr id="2458" name="Check Box 410" hidden="1">
              <a:extLst>
                <a:ext uri="{63B3BB69-23CF-44E3-9099-C40C66FF867C}">
                  <a14:compatExt spid="_x0000_s2458"/>
                </a:ext>
                <a:ext uri="{FF2B5EF4-FFF2-40B4-BE49-F238E27FC236}">
                  <a16:creationId xmlns:a16="http://schemas.microsoft.com/office/drawing/2014/main" id="{00000000-0008-0000-0100-00009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107</xdr:row>
          <xdr:rowOff>57150</xdr:rowOff>
        </xdr:from>
        <xdr:to>
          <xdr:col>5</xdr:col>
          <xdr:colOff>552450</xdr:colOff>
          <xdr:row>107</xdr:row>
          <xdr:rowOff>400050</xdr:rowOff>
        </xdr:to>
        <xdr:sp macro="" textlink="">
          <xdr:nvSpPr>
            <xdr:cNvPr id="2459" name="Check Box 411" hidden="1">
              <a:extLst>
                <a:ext uri="{63B3BB69-23CF-44E3-9099-C40C66FF867C}">
                  <a14:compatExt spid="_x0000_s2459"/>
                </a:ext>
                <a:ext uri="{FF2B5EF4-FFF2-40B4-BE49-F238E27FC236}">
                  <a16:creationId xmlns:a16="http://schemas.microsoft.com/office/drawing/2014/main" id="{00000000-0008-0000-0100-00009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107</xdr:row>
          <xdr:rowOff>57150</xdr:rowOff>
        </xdr:from>
        <xdr:to>
          <xdr:col>6</xdr:col>
          <xdr:colOff>552450</xdr:colOff>
          <xdr:row>107</xdr:row>
          <xdr:rowOff>400050</xdr:rowOff>
        </xdr:to>
        <xdr:sp macro="" textlink="">
          <xdr:nvSpPr>
            <xdr:cNvPr id="2460" name="Check Box 412" hidden="1">
              <a:extLst>
                <a:ext uri="{63B3BB69-23CF-44E3-9099-C40C66FF867C}">
                  <a14:compatExt spid="_x0000_s2460"/>
                </a:ext>
                <a:ext uri="{FF2B5EF4-FFF2-40B4-BE49-F238E27FC236}">
                  <a16:creationId xmlns:a16="http://schemas.microsoft.com/office/drawing/2014/main" id="{00000000-0008-0000-0100-00009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107</xdr:row>
          <xdr:rowOff>412750</xdr:rowOff>
        </xdr:from>
        <xdr:to>
          <xdr:col>3</xdr:col>
          <xdr:colOff>552450</xdr:colOff>
          <xdr:row>109</xdr:row>
          <xdr:rowOff>38100</xdr:rowOff>
        </xdr:to>
        <xdr:sp macro="" textlink="">
          <xdr:nvSpPr>
            <xdr:cNvPr id="2461" name="Check Box 413" hidden="1">
              <a:extLst>
                <a:ext uri="{63B3BB69-23CF-44E3-9099-C40C66FF867C}">
                  <a14:compatExt spid="_x0000_s2461"/>
                </a:ext>
                <a:ext uri="{FF2B5EF4-FFF2-40B4-BE49-F238E27FC236}">
                  <a16:creationId xmlns:a16="http://schemas.microsoft.com/office/drawing/2014/main" id="{00000000-0008-0000-0100-00009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107</xdr:row>
          <xdr:rowOff>412750</xdr:rowOff>
        </xdr:from>
        <xdr:to>
          <xdr:col>4</xdr:col>
          <xdr:colOff>552450</xdr:colOff>
          <xdr:row>109</xdr:row>
          <xdr:rowOff>38100</xdr:rowOff>
        </xdr:to>
        <xdr:sp macro="" textlink="">
          <xdr:nvSpPr>
            <xdr:cNvPr id="2462" name="Check Box 414" hidden="1">
              <a:extLst>
                <a:ext uri="{63B3BB69-23CF-44E3-9099-C40C66FF867C}">
                  <a14:compatExt spid="_x0000_s2462"/>
                </a:ext>
                <a:ext uri="{FF2B5EF4-FFF2-40B4-BE49-F238E27FC236}">
                  <a16:creationId xmlns:a16="http://schemas.microsoft.com/office/drawing/2014/main" id="{00000000-0008-0000-0100-00009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107</xdr:row>
          <xdr:rowOff>412750</xdr:rowOff>
        </xdr:from>
        <xdr:to>
          <xdr:col>5</xdr:col>
          <xdr:colOff>552450</xdr:colOff>
          <xdr:row>109</xdr:row>
          <xdr:rowOff>38100</xdr:rowOff>
        </xdr:to>
        <xdr:sp macro="" textlink="">
          <xdr:nvSpPr>
            <xdr:cNvPr id="2463" name="Check Box 415" hidden="1">
              <a:extLst>
                <a:ext uri="{63B3BB69-23CF-44E3-9099-C40C66FF867C}">
                  <a14:compatExt spid="_x0000_s2463"/>
                </a:ext>
                <a:ext uri="{FF2B5EF4-FFF2-40B4-BE49-F238E27FC236}">
                  <a16:creationId xmlns:a16="http://schemas.microsoft.com/office/drawing/2014/main" id="{00000000-0008-0000-0100-00009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107</xdr:row>
          <xdr:rowOff>412750</xdr:rowOff>
        </xdr:from>
        <xdr:to>
          <xdr:col>6</xdr:col>
          <xdr:colOff>552450</xdr:colOff>
          <xdr:row>109</xdr:row>
          <xdr:rowOff>38100</xdr:rowOff>
        </xdr:to>
        <xdr:sp macro="" textlink="">
          <xdr:nvSpPr>
            <xdr:cNvPr id="2464" name="Check Box 416" hidden="1">
              <a:extLst>
                <a:ext uri="{63B3BB69-23CF-44E3-9099-C40C66FF867C}">
                  <a14:compatExt spid="_x0000_s2464"/>
                </a:ext>
                <a:ext uri="{FF2B5EF4-FFF2-40B4-BE49-F238E27FC236}">
                  <a16:creationId xmlns:a16="http://schemas.microsoft.com/office/drawing/2014/main" id="{00000000-0008-0000-0100-0000A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268" Type="http://schemas.openxmlformats.org/officeDocument/2006/relationships/ctrlProp" Target="../ctrlProps/ctrlProp265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279" Type="http://schemas.openxmlformats.org/officeDocument/2006/relationships/ctrlProp" Target="../ctrlProps/ctrlProp276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48" Type="http://schemas.openxmlformats.org/officeDocument/2006/relationships/ctrlProp" Target="../ctrlProps/ctrlProp245.xml"/><Relationship Id="rId269" Type="http://schemas.openxmlformats.org/officeDocument/2006/relationships/ctrlProp" Target="../ctrlProps/ctrlProp266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59" Type="http://schemas.openxmlformats.org/officeDocument/2006/relationships/ctrlProp" Target="../ctrlProps/ctrlProp256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291" Type="http://schemas.openxmlformats.org/officeDocument/2006/relationships/ctrlProp" Target="../ctrlProps/ctrlProp288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ctrlProp" Target="../ctrlProps/ctrlProp225.xml"/><Relationship Id="rId249" Type="http://schemas.openxmlformats.org/officeDocument/2006/relationships/ctrlProp" Target="../ctrlProps/ctrlProp246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281" Type="http://schemas.openxmlformats.org/officeDocument/2006/relationships/ctrlProp" Target="../ctrlProps/ctrlProp278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39" Type="http://schemas.openxmlformats.org/officeDocument/2006/relationships/ctrlProp" Target="../ctrlProps/ctrlProp236.xml"/><Relationship Id="rId250" Type="http://schemas.openxmlformats.org/officeDocument/2006/relationships/ctrlProp" Target="../ctrlProps/ctrlProp247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240" Type="http://schemas.openxmlformats.org/officeDocument/2006/relationships/ctrlProp" Target="../ctrlProps/ctrlProp237.xml"/><Relationship Id="rId261" Type="http://schemas.openxmlformats.org/officeDocument/2006/relationships/ctrlProp" Target="../ctrlProps/ctrlProp258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230" Type="http://schemas.openxmlformats.org/officeDocument/2006/relationships/ctrlProp" Target="../ctrlProps/ctrlProp227.xml"/><Relationship Id="rId251" Type="http://schemas.openxmlformats.org/officeDocument/2006/relationships/ctrlProp" Target="../ctrlProps/ctrlProp248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220" Type="http://schemas.openxmlformats.org/officeDocument/2006/relationships/ctrlProp" Target="../ctrlProps/ctrlProp217.xml"/><Relationship Id="rId241" Type="http://schemas.openxmlformats.org/officeDocument/2006/relationships/ctrlProp" Target="../ctrlProps/ctrlProp23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283" Type="http://schemas.openxmlformats.org/officeDocument/2006/relationships/ctrlProp" Target="../ctrlProps/ctrlProp280.xml"/><Relationship Id="rId78" Type="http://schemas.openxmlformats.org/officeDocument/2006/relationships/ctrlProp" Target="../ctrlProps/ctrlProp75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64" Type="http://schemas.openxmlformats.org/officeDocument/2006/relationships/ctrlProp" Target="../ctrlProps/ctrlProp161.xml"/><Relationship Id="rId185" Type="http://schemas.openxmlformats.org/officeDocument/2006/relationships/ctrlProp" Target="../ctrlProps/ctrlProp182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273" Type="http://schemas.openxmlformats.org/officeDocument/2006/relationships/ctrlProp" Target="../ctrlProps/ctrlProp270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ctrlProp" Target="../ctrlProps/ctrlProp260.xml"/><Relationship Id="rId284" Type="http://schemas.openxmlformats.org/officeDocument/2006/relationships/ctrlProp" Target="../ctrlProps/ctrlProp281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4" Type="http://schemas.openxmlformats.org/officeDocument/2006/relationships/ctrlProp" Target="../ctrlProps/ctrlProp271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285" Type="http://schemas.openxmlformats.org/officeDocument/2006/relationships/ctrlProp" Target="../ctrlProps/ctrlProp282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2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75" Type="http://schemas.openxmlformats.org/officeDocument/2006/relationships/ctrlProp" Target="../ctrlProps/ctrlProp272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265" Type="http://schemas.openxmlformats.org/officeDocument/2006/relationships/ctrlProp" Target="../ctrlProps/ctrlProp262.xml"/><Relationship Id="rId286" Type="http://schemas.openxmlformats.org/officeDocument/2006/relationships/ctrlProp" Target="../ctrlProps/ctrlProp283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55" Type="http://schemas.openxmlformats.org/officeDocument/2006/relationships/ctrlProp" Target="../ctrlProps/ctrlProp252.xml"/><Relationship Id="rId276" Type="http://schemas.openxmlformats.org/officeDocument/2006/relationships/ctrlProp" Target="../ctrlProps/ctrlProp273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287" Type="http://schemas.openxmlformats.org/officeDocument/2006/relationships/ctrlProp" Target="../ctrlProps/ctrlProp284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288" Type="http://schemas.openxmlformats.org/officeDocument/2006/relationships/ctrlProp" Target="../ctrlProps/ctrlProp285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258" Type="http://schemas.openxmlformats.org/officeDocument/2006/relationships/ctrlProp" Target="../ctrlProps/ctrlProp255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9"/>
  <sheetViews>
    <sheetView workbookViewId="0">
      <selection activeCell="D14" sqref="D14"/>
    </sheetView>
  </sheetViews>
  <sheetFormatPr defaultColWidth="12.54296875" defaultRowHeight="15.75" customHeight="1" x14ac:dyDescent="0.25"/>
  <cols>
    <col min="1" max="1" width="12.54296875" style="26"/>
    <col min="5" max="5" width="19.26953125" customWidth="1"/>
  </cols>
  <sheetData>
    <row r="1" spans="1:5" ht="73.5" customHeight="1" x14ac:dyDescent="0.25">
      <c r="A1" s="60"/>
      <c r="B1" s="61"/>
      <c r="C1" s="61"/>
      <c r="D1" s="61"/>
      <c r="E1" s="62"/>
    </row>
    <row r="2" spans="1:5" ht="79.5" customHeight="1" x14ac:dyDescent="0.45">
      <c r="A2" s="66" t="s">
        <v>116</v>
      </c>
      <c r="B2" s="67"/>
      <c r="C2" s="67"/>
      <c r="D2" s="67"/>
      <c r="E2" s="68"/>
    </row>
    <row r="3" spans="1:5" ht="160.15" customHeight="1" x14ac:dyDescent="0.25">
      <c r="A3" s="63" t="s">
        <v>0</v>
      </c>
      <c r="B3" s="64"/>
      <c r="C3" s="64"/>
      <c r="D3" s="64"/>
      <c r="E3" s="65"/>
    </row>
    <row r="4" spans="1:5" ht="87.65" customHeight="1" x14ac:dyDescent="0.25">
      <c r="A4" s="63" t="s">
        <v>117</v>
      </c>
      <c r="B4" s="64"/>
      <c r="C4" s="64"/>
      <c r="D4" s="64"/>
      <c r="E4" s="65"/>
    </row>
    <row r="5" spans="1:5" ht="57" customHeight="1" x14ac:dyDescent="0.25">
      <c r="A5" s="63" t="s">
        <v>1</v>
      </c>
      <c r="B5" s="64"/>
      <c r="C5" s="64"/>
      <c r="D5" s="64"/>
      <c r="E5" s="65"/>
    </row>
    <row r="6" spans="1:5" ht="120.65" customHeight="1" x14ac:dyDescent="0.25">
      <c r="A6" s="63" t="s">
        <v>2</v>
      </c>
      <c r="B6" s="64"/>
      <c r="C6" s="64"/>
      <c r="D6" s="64"/>
      <c r="E6" s="65"/>
    </row>
    <row r="7" spans="1:5" ht="90.75" customHeight="1" x14ac:dyDescent="0.25">
      <c r="A7" s="63" t="s">
        <v>118</v>
      </c>
      <c r="B7" s="64"/>
      <c r="C7" s="64"/>
      <c r="D7" s="64"/>
      <c r="E7" s="65"/>
    </row>
    <row r="8" spans="1:5" ht="42" customHeight="1" x14ac:dyDescent="0.3">
      <c r="A8" s="54" t="s">
        <v>119</v>
      </c>
      <c r="B8" s="55"/>
      <c r="C8" s="55"/>
      <c r="D8" s="55"/>
      <c r="E8" s="56"/>
    </row>
    <row r="9" spans="1:5" ht="25.5" customHeight="1" thickBot="1" x14ac:dyDescent="0.3">
      <c r="A9" s="57" t="s">
        <v>120</v>
      </c>
      <c r="B9" s="58"/>
      <c r="C9" s="58"/>
      <c r="D9" s="58"/>
      <c r="E9" s="59"/>
    </row>
  </sheetData>
  <mergeCells count="9">
    <mergeCell ref="A8:E8"/>
    <mergeCell ref="A9:E9"/>
    <mergeCell ref="A1:E1"/>
    <mergeCell ref="A7:E7"/>
    <mergeCell ref="A6:E6"/>
    <mergeCell ref="A2:E2"/>
    <mergeCell ref="A3:E3"/>
    <mergeCell ref="A4:E4"/>
    <mergeCell ref="A5:E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C6:G112"/>
  <sheetViews>
    <sheetView zoomScale="58" zoomScaleNormal="58" workbookViewId="0">
      <selection activeCell="H17" sqref="H17"/>
    </sheetView>
  </sheetViews>
  <sheetFormatPr defaultColWidth="12.54296875" defaultRowHeight="15.75" customHeight="1" x14ac:dyDescent="0.25"/>
  <cols>
    <col min="1" max="2" width="12.54296875" style="28"/>
    <col min="3" max="3" width="64.26953125" style="27" customWidth="1"/>
    <col min="4" max="16384" width="12.54296875" style="28"/>
  </cols>
  <sheetData>
    <row r="6" spans="3:7" ht="31.15" customHeight="1" x14ac:dyDescent="0.25">
      <c r="C6" s="75" t="s">
        <v>3</v>
      </c>
      <c r="D6" s="76"/>
      <c r="E6" s="77"/>
      <c r="F6" s="37"/>
      <c r="G6" s="37"/>
    </row>
    <row r="7" spans="3:7" ht="13.5" x14ac:dyDescent="0.25">
      <c r="C7" s="38" t="s">
        <v>4</v>
      </c>
      <c r="D7" s="39" t="s">
        <v>5</v>
      </c>
      <c r="E7" s="39" t="s">
        <v>6</v>
      </c>
      <c r="F7" s="37"/>
      <c r="G7" s="37"/>
    </row>
    <row r="8" spans="3:7" ht="54" x14ac:dyDescent="0.25">
      <c r="C8" s="40" t="s">
        <v>7</v>
      </c>
      <c r="D8" s="41"/>
      <c r="E8" s="41"/>
      <c r="F8" s="37"/>
      <c r="G8" s="37"/>
    </row>
    <row r="9" spans="3:7" ht="27" x14ac:dyDescent="0.25">
      <c r="C9" s="40" t="s">
        <v>8</v>
      </c>
      <c r="D9" s="41"/>
      <c r="E9" s="41"/>
      <c r="F9" s="37"/>
      <c r="G9" s="37"/>
    </row>
    <row r="10" spans="3:7" ht="27" customHeight="1" x14ac:dyDescent="0.25">
      <c r="C10" s="40" t="s">
        <v>9</v>
      </c>
      <c r="D10" s="41"/>
      <c r="E10" s="41"/>
      <c r="F10" s="37"/>
      <c r="G10" s="37"/>
    </row>
    <row r="11" spans="3:7" ht="28.5" customHeight="1" x14ac:dyDescent="0.25">
      <c r="C11" s="40" t="s">
        <v>10</v>
      </c>
      <c r="D11" s="41"/>
      <c r="E11" s="41"/>
      <c r="F11" s="37"/>
      <c r="G11" s="37"/>
    </row>
    <row r="12" spans="3:7" ht="27" x14ac:dyDescent="0.25">
      <c r="C12" s="40" t="s">
        <v>11</v>
      </c>
      <c r="D12" s="41"/>
      <c r="E12" s="41"/>
      <c r="F12" s="37"/>
      <c r="G12" s="37"/>
    </row>
    <row r="13" spans="3:7" ht="27" x14ac:dyDescent="0.25">
      <c r="C13" s="40" t="s">
        <v>12</v>
      </c>
      <c r="D13" s="41"/>
      <c r="E13" s="41"/>
      <c r="F13" s="37"/>
      <c r="G13" s="37"/>
    </row>
    <row r="14" spans="3:7" ht="67.5" x14ac:dyDescent="0.25">
      <c r="C14" s="38" t="s">
        <v>13</v>
      </c>
      <c r="D14" s="39" t="s">
        <v>14</v>
      </c>
      <c r="E14" s="39" t="s">
        <v>15</v>
      </c>
      <c r="F14" s="42" t="s">
        <v>16</v>
      </c>
      <c r="G14" s="42" t="s">
        <v>17</v>
      </c>
    </row>
    <row r="15" spans="3:7" ht="30.65" customHeight="1" x14ac:dyDescent="0.25">
      <c r="C15" s="40" t="s">
        <v>18</v>
      </c>
      <c r="D15" s="41"/>
      <c r="E15" s="41"/>
      <c r="F15" s="41"/>
      <c r="G15" s="41"/>
    </row>
    <row r="16" spans="3:7" ht="40.5" x14ac:dyDescent="0.25">
      <c r="C16" s="40" t="s">
        <v>19</v>
      </c>
      <c r="D16" s="41"/>
      <c r="E16" s="41"/>
      <c r="F16" s="41"/>
      <c r="G16" s="41"/>
    </row>
    <row r="17" spans="3:7" ht="29.65" customHeight="1" x14ac:dyDescent="0.25">
      <c r="C17" s="40" t="s">
        <v>20</v>
      </c>
      <c r="D17" s="41"/>
      <c r="E17" s="41"/>
      <c r="F17" s="41"/>
      <c r="G17" s="41"/>
    </row>
    <row r="18" spans="3:7" ht="27" x14ac:dyDescent="0.25">
      <c r="C18" s="40" t="s">
        <v>21</v>
      </c>
      <c r="D18" s="41"/>
      <c r="E18" s="41"/>
      <c r="F18" s="41"/>
      <c r="G18" s="41"/>
    </row>
    <row r="19" spans="3:7" ht="40.5" x14ac:dyDescent="0.25">
      <c r="C19" s="40" t="s">
        <v>22</v>
      </c>
      <c r="D19" s="41"/>
      <c r="E19" s="41"/>
      <c r="F19" s="41"/>
      <c r="G19" s="41"/>
    </row>
    <row r="20" spans="3:7" ht="35.15" customHeight="1" x14ac:dyDescent="0.25">
      <c r="C20" s="40" t="s">
        <v>23</v>
      </c>
      <c r="D20" s="41"/>
      <c r="E20" s="41"/>
      <c r="F20" s="41"/>
      <c r="G20" s="41"/>
    </row>
    <row r="21" spans="3:7" ht="40.5" x14ac:dyDescent="0.25">
      <c r="C21" s="40" t="s">
        <v>24</v>
      </c>
      <c r="D21" s="41"/>
      <c r="E21" s="41"/>
      <c r="F21" s="41"/>
      <c r="G21" s="41"/>
    </row>
    <row r="22" spans="3:7" ht="81" x14ac:dyDescent="0.25">
      <c r="C22" s="40" t="s">
        <v>25</v>
      </c>
      <c r="D22" s="41"/>
      <c r="E22" s="41"/>
      <c r="F22" s="41"/>
      <c r="G22" s="41"/>
    </row>
    <row r="23" spans="3:7" ht="54" x14ac:dyDescent="0.25">
      <c r="C23" s="40" t="s">
        <v>26</v>
      </c>
      <c r="D23" s="41"/>
      <c r="E23" s="41"/>
      <c r="F23" s="41"/>
      <c r="G23" s="41"/>
    </row>
    <row r="24" spans="3:7" ht="40.5" x14ac:dyDescent="0.25">
      <c r="C24" s="40" t="s">
        <v>27</v>
      </c>
      <c r="D24" s="41"/>
      <c r="E24" s="41"/>
      <c r="F24" s="41"/>
      <c r="G24" s="41"/>
    </row>
    <row r="25" spans="3:7" ht="40.5" x14ac:dyDescent="0.25">
      <c r="C25" s="43" t="s">
        <v>28</v>
      </c>
      <c r="D25" s="78"/>
      <c r="E25" s="79"/>
      <c r="F25" s="79"/>
      <c r="G25" s="80"/>
    </row>
    <row r="26" spans="3:7" ht="67.5" x14ac:dyDescent="0.25">
      <c r="C26" s="44" t="s">
        <v>29</v>
      </c>
      <c r="D26" s="42" t="s">
        <v>14</v>
      </c>
      <c r="E26" s="42" t="s">
        <v>15</v>
      </c>
      <c r="F26" s="42" t="s">
        <v>16</v>
      </c>
      <c r="G26" s="42" t="s">
        <v>17</v>
      </c>
    </row>
    <row r="27" spans="3:7" ht="25.5" customHeight="1" x14ac:dyDescent="0.25">
      <c r="C27" s="40" t="s">
        <v>30</v>
      </c>
      <c r="D27" s="41"/>
      <c r="E27" s="41"/>
      <c r="F27" s="41"/>
      <c r="G27" s="41"/>
    </row>
    <row r="28" spans="3:7" ht="27.65" customHeight="1" x14ac:dyDescent="0.25">
      <c r="C28" s="40" t="s">
        <v>31</v>
      </c>
      <c r="D28" s="41"/>
      <c r="E28" s="41"/>
      <c r="F28" s="41"/>
      <c r="G28" s="41"/>
    </row>
    <row r="29" spans="3:7" ht="29.65" customHeight="1" x14ac:dyDescent="0.25">
      <c r="C29" s="40" t="s">
        <v>32</v>
      </c>
      <c r="D29" s="41"/>
      <c r="E29" s="41"/>
      <c r="F29" s="41"/>
      <c r="G29" s="41"/>
    </row>
    <row r="30" spans="3:7" ht="30.65" customHeight="1" x14ac:dyDescent="0.25">
      <c r="C30" s="40" t="s">
        <v>33</v>
      </c>
      <c r="D30" s="41"/>
      <c r="E30" s="41"/>
      <c r="F30" s="41"/>
      <c r="G30" s="41"/>
    </row>
    <row r="31" spans="3:7" ht="42.65" customHeight="1" x14ac:dyDescent="0.25">
      <c r="C31" s="40" t="s">
        <v>24</v>
      </c>
      <c r="D31" s="41"/>
      <c r="E31" s="41"/>
      <c r="F31" s="41"/>
      <c r="G31" s="41"/>
    </row>
    <row r="32" spans="3:7" ht="27" x14ac:dyDescent="0.25">
      <c r="C32" s="40" t="s">
        <v>34</v>
      </c>
      <c r="D32" s="41"/>
      <c r="E32" s="41"/>
      <c r="F32" s="41"/>
      <c r="G32" s="41"/>
    </row>
    <row r="33" spans="3:7" ht="29.65" customHeight="1" x14ac:dyDescent="0.25">
      <c r="C33" s="40" t="s">
        <v>35</v>
      </c>
      <c r="D33" s="41"/>
      <c r="E33" s="41"/>
      <c r="F33" s="41"/>
      <c r="G33" s="41"/>
    </row>
    <row r="34" spans="3:7" ht="40.5" x14ac:dyDescent="0.25">
      <c r="C34" s="40" t="s">
        <v>36</v>
      </c>
      <c r="D34" s="41"/>
      <c r="E34" s="41"/>
      <c r="F34" s="41"/>
      <c r="G34" s="41"/>
    </row>
    <row r="35" spans="3:7" ht="26.65" customHeight="1" x14ac:dyDescent="0.25">
      <c r="C35" s="40" t="s">
        <v>37</v>
      </c>
      <c r="D35" s="41"/>
      <c r="E35" s="41"/>
      <c r="F35" s="41"/>
      <c r="G35" s="41"/>
    </row>
    <row r="36" spans="3:7" ht="40.5" x14ac:dyDescent="0.25">
      <c r="C36" s="40" t="s">
        <v>38</v>
      </c>
      <c r="D36" s="41"/>
      <c r="E36" s="41"/>
      <c r="F36" s="41"/>
      <c r="G36" s="41"/>
    </row>
    <row r="37" spans="3:7" ht="40.5" x14ac:dyDescent="0.25">
      <c r="C37" s="40" t="s">
        <v>39</v>
      </c>
      <c r="D37" s="41"/>
      <c r="E37" s="41"/>
      <c r="F37" s="41"/>
      <c r="G37" s="41"/>
    </row>
    <row r="38" spans="3:7" ht="29.15" customHeight="1" x14ac:dyDescent="0.25">
      <c r="C38" s="40" t="s">
        <v>40</v>
      </c>
      <c r="D38" s="41"/>
      <c r="E38" s="41"/>
      <c r="F38" s="41"/>
      <c r="G38" s="41"/>
    </row>
    <row r="39" spans="3:7" ht="40.5" x14ac:dyDescent="0.25">
      <c r="C39" s="43" t="s">
        <v>28</v>
      </c>
      <c r="D39" s="78"/>
      <c r="E39" s="79"/>
      <c r="F39" s="79"/>
      <c r="G39" s="80"/>
    </row>
    <row r="40" spans="3:7" ht="67.5" x14ac:dyDescent="0.25">
      <c r="C40" s="38" t="s">
        <v>41</v>
      </c>
      <c r="D40" s="39" t="s">
        <v>14</v>
      </c>
      <c r="E40" s="39" t="s">
        <v>15</v>
      </c>
      <c r="F40" s="39" t="s">
        <v>16</v>
      </c>
      <c r="G40" s="39" t="s">
        <v>17</v>
      </c>
    </row>
    <row r="41" spans="3:7" ht="40.5" x14ac:dyDescent="0.25">
      <c r="C41" s="40" t="s">
        <v>42</v>
      </c>
      <c r="D41" s="41"/>
      <c r="E41" s="41"/>
      <c r="F41" s="41"/>
      <c r="G41" s="41"/>
    </row>
    <row r="42" spans="3:7" ht="27" x14ac:dyDescent="0.25">
      <c r="C42" s="40" t="s">
        <v>43</v>
      </c>
      <c r="D42" s="41"/>
      <c r="E42" s="41"/>
      <c r="F42" s="41"/>
      <c r="G42" s="41"/>
    </row>
    <row r="43" spans="3:7" ht="40.5" x14ac:dyDescent="0.25">
      <c r="C43" s="40" t="s">
        <v>44</v>
      </c>
      <c r="D43" s="41"/>
      <c r="E43" s="41"/>
      <c r="F43" s="41"/>
      <c r="G43" s="41"/>
    </row>
    <row r="44" spans="3:7" ht="27" x14ac:dyDescent="0.25">
      <c r="C44" s="40" t="s">
        <v>45</v>
      </c>
      <c r="D44" s="41"/>
      <c r="E44" s="41"/>
      <c r="F44" s="41"/>
      <c r="G44" s="41"/>
    </row>
    <row r="45" spans="3:7" ht="29.15" customHeight="1" x14ac:dyDescent="0.25">
      <c r="C45" s="40" t="s">
        <v>46</v>
      </c>
      <c r="D45" s="41"/>
      <c r="E45" s="41"/>
      <c r="F45" s="41"/>
      <c r="G45" s="41"/>
    </row>
    <row r="46" spans="3:7" ht="54" x14ac:dyDescent="0.25">
      <c r="C46" s="40" t="s">
        <v>47</v>
      </c>
      <c r="D46" s="41"/>
      <c r="E46" s="41"/>
      <c r="F46" s="41"/>
      <c r="G46" s="41"/>
    </row>
    <row r="47" spans="3:7" ht="33.65" customHeight="1" x14ac:dyDescent="0.25">
      <c r="C47" s="40" t="s">
        <v>48</v>
      </c>
      <c r="D47" s="41"/>
      <c r="E47" s="41"/>
      <c r="F47" s="41"/>
      <c r="G47" s="41"/>
    </row>
    <row r="48" spans="3:7" ht="44.5" customHeight="1" x14ac:dyDescent="0.25">
      <c r="C48" s="40" t="s">
        <v>49</v>
      </c>
      <c r="D48" s="41"/>
      <c r="E48" s="41"/>
      <c r="F48" s="41"/>
      <c r="G48" s="41"/>
    </row>
    <row r="49" spans="3:7" ht="40.5" x14ac:dyDescent="0.25">
      <c r="C49" s="40" t="s">
        <v>50</v>
      </c>
      <c r="D49" s="45"/>
      <c r="E49" s="45"/>
      <c r="F49" s="45"/>
      <c r="G49" s="45"/>
    </row>
    <row r="50" spans="3:7" ht="33.65" customHeight="1" x14ac:dyDescent="0.25">
      <c r="C50" s="40" t="s">
        <v>51</v>
      </c>
      <c r="D50" s="45"/>
      <c r="E50" s="45"/>
      <c r="F50" s="45"/>
      <c r="G50" s="45"/>
    </row>
    <row r="51" spans="3:7" ht="40.5" x14ac:dyDescent="0.25">
      <c r="C51" s="43" t="s">
        <v>28</v>
      </c>
      <c r="D51" s="78"/>
      <c r="E51" s="79"/>
      <c r="F51" s="79"/>
      <c r="G51" s="80"/>
    </row>
    <row r="52" spans="3:7" ht="28.5" customHeight="1" x14ac:dyDescent="0.25">
      <c r="C52" s="46" t="s">
        <v>52</v>
      </c>
      <c r="D52" s="81">
        <f>'3. Ссылки и расчеты'!I51+'3. Ссылки и расчеты'!I50</f>
        <v>0</v>
      </c>
      <c r="E52" s="82"/>
      <c r="F52" s="82"/>
      <c r="G52" s="83"/>
    </row>
    <row r="53" spans="3:7" ht="50.15" customHeight="1" x14ac:dyDescent="0.25">
      <c r="C53" s="47" t="s">
        <v>53</v>
      </c>
      <c r="D53" s="81" t="str">
        <f>'3. Ссылки и расчеты'!J52</f>
        <v>Всего услуг предоставляется бесплатно - 0%; Всего услуг предоставляется за оплату - 0% Общий процент предоставляемых услуг - 0%</v>
      </c>
      <c r="E53" s="82"/>
      <c r="F53" s="82"/>
      <c r="G53" s="83"/>
    </row>
    <row r="54" spans="3:7" ht="51.65" customHeight="1" x14ac:dyDescent="0.25">
      <c r="C54" s="47" t="s">
        <v>54</v>
      </c>
      <c r="D54" s="81" t="str">
        <f>'3. Ссылки и расчеты'!J53</f>
        <v>Всего услуг предоставляется бесплатно - 0%; Всего услуг предоставляется за оплату - 0% Общий процент предоставляемых услуг - 0%</v>
      </c>
      <c r="E54" s="82"/>
      <c r="F54" s="82"/>
      <c r="G54" s="83"/>
    </row>
    <row r="55" spans="3:7" ht="28.9" customHeight="1" x14ac:dyDescent="0.25">
      <c r="C55" s="81" t="s">
        <v>55</v>
      </c>
      <c r="D55" s="82"/>
      <c r="E55" s="82"/>
      <c r="F55" s="82"/>
      <c r="G55" s="83"/>
    </row>
    <row r="56" spans="3:7" ht="67.5" x14ac:dyDescent="0.25">
      <c r="C56" s="44" t="s">
        <v>56</v>
      </c>
      <c r="D56" s="42" t="s">
        <v>14</v>
      </c>
      <c r="E56" s="42" t="s">
        <v>15</v>
      </c>
      <c r="F56" s="42" t="s">
        <v>16</v>
      </c>
      <c r="G56" s="42" t="s">
        <v>17</v>
      </c>
    </row>
    <row r="57" spans="3:7" ht="72" customHeight="1" x14ac:dyDescent="0.25">
      <c r="C57" s="40" t="s">
        <v>57</v>
      </c>
      <c r="D57" s="41"/>
      <c r="E57" s="41"/>
      <c r="F57" s="41"/>
      <c r="G57" s="41"/>
    </row>
    <row r="58" spans="3:7" ht="68.150000000000006" customHeight="1" x14ac:dyDescent="0.25">
      <c r="C58" s="40" t="s">
        <v>58</v>
      </c>
      <c r="D58" s="41"/>
      <c r="E58" s="41"/>
      <c r="F58" s="41"/>
      <c r="G58" s="41"/>
    </row>
    <row r="59" spans="3:7" ht="84" customHeight="1" x14ac:dyDescent="0.25">
      <c r="C59" s="40" t="s">
        <v>59</v>
      </c>
      <c r="D59" s="41"/>
      <c r="E59" s="41"/>
      <c r="F59" s="41"/>
      <c r="G59" s="41"/>
    </row>
    <row r="60" spans="3:7" ht="145.15" customHeight="1" x14ac:dyDescent="0.25">
      <c r="C60" s="40" t="s">
        <v>60</v>
      </c>
      <c r="D60" s="41"/>
      <c r="E60" s="41"/>
      <c r="F60" s="41"/>
      <c r="G60" s="41"/>
    </row>
    <row r="61" spans="3:7" ht="58.15" customHeight="1" x14ac:dyDescent="0.25">
      <c r="C61" s="40" t="s">
        <v>61</v>
      </c>
      <c r="D61" s="41"/>
      <c r="E61" s="41"/>
      <c r="F61" s="41"/>
      <c r="G61" s="41"/>
    </row>
    <row r="62" spans="3:7" ht="33.65" customHeight="1" x14ac:dyDescent="0.25">
      <c r="C62" s="40" t="s">
        <v>62</v>
      </c>
      <c r="D62" s="41"/>
      <c r="E62" s="41"/>
      <c r="F62" s="41"/>
      <c r="G62" s="41"/>
    </row>
    <row r="63" spans="3:7" ht="33.65" customHeight="1" x14ac:dyDescent="0.25">
      <c r="C63" s="48" t="s">
        <v>63</v>
      </c>
      <c r="D63" s="84">
        <f>'3. Ссылки и расчеты'!H63</f>
        <v>0</v>
      </c>
      <c r="E63" s="85"/>
      <c r="F63" s="85"/>
      <c r="G63" s="86"/>
    </row>
    <row r="64" spans="3:7" ht="48" customHeight="1" x14ac:dyDescent="0.25">
      <c r="C64" s="46" t="s">
        <v>64</v>
      </c>
      <c r="D64" s="78" t="str">
        <f>'3. Ссылки и расчеты'!J64</f>
        <v>Всего услуг предоставляется бесплатно - 0%; Всего услуг предоставляется за оплату - 0% Общий процент предоставляемых услуг - 0%</v>
      </c>
      <c r="E64" s="79"/>
      <c r="F64" s="79"/>
      <c r="G64" s="80"/>
    </row>
    <row r="65" spans="3:7" ht="50.15" customHeight="1" x14ac:dyDescent="0.25">
      <c r="C65" s="47" t="s">
        <v>65</v>
      </c>
      <c r="D65" s="81" t="str">
        <f>'3. Ссылки и расчеты'!J65</f>
        <v>Всего услуг предоставляется бесплатно - 0%; Всего услуг предоставляется за оплату - 0% Общий процент предоставляемых услуг - 0%</v>
      </c>
      <c r="E65" s="82"/>
      <c r="F65" s="82"/>
      <c r="G65" s="83"/>
    </row>
    <row r="66" spans="3:7" ht="67.5" x14ac:dyDescent="0.25">
      <c r="C66" s="44" t="s">
        <v>66</v>
      </c>
      <c r="D66" s="42" t="s">
        <v>14</v>
      </c>
      <c r="E66" s="42" t="s">
        <v>15</v>
      </c>
      <c r="F66" s="42" t="s">
        <v>16</v>
      </c>
      <c r="G66" s="42" t="s">
        <v>17</v>
      </c>
    </row>
    <row r="67" spans="3:7" ht="32.65" customHeight="1" x14ac:dyDescent="0.25">
      <c r="C67" s="40" t="s">
        <v>67</v>
      </c>
      <c r="D67" s="41"/>
      <c r="E67" s="41"/>
      <c r="F67" s="41"/>
      <c r="G67" s="41"/>
    </row>
    <row r="68" spans="3:7" ht="40.15" customHeight="1" x14ac:dyDescent="0.25">
      <c r="C68" s="49" t="s">
        <v>68</v>
      </c>
      <c r="D68" s="41"/>
      <c r="E68" s="41"/>
      <c r="F68" s="41"/>
      <c r="G68" s="41"/>
    </row>
    <row r="69" spans="3:7" ht="34.5" customHeight="1" x14ac:dyDescent="0.25">
      <c r="C69" s="49" t="s">
        <v>69</v>
      </c>
      <c r="D69" s="41"/>
      <c r="E69" s="41"/>
      <c r="F69" s="41"/>
      <c r="G69" s="41"/>
    </row>
    <row r="70" spans="3:7" ht="36" customHeight="1" x14ac:dyDescent="0.25">
      <c r="C70" s="49" t="s">
        <v>70</v>
      </c>
      <c r="D70" s="41"/>
      <c r="E70" s="41"/>
      <c r="F70" s="41"/>
      <c r="G70" s="41"/>
    </row>
    <row r="71" spans="3:7" ht="35.65" customHeight="1" x14ac:dyDescent="0.25">
      <c r="C71" s="49" t="s">
        <v>71</v>
      </c>
      <c r="D71" s="41"/>
      <c r="E71" s="41"/>
      <c r="F71" s="41"/>
      <c r="G71" s="41"/>
    </row>
    <row r="72" spans="3:7" ht="30" customHeight="1" x14ac:dyDescent="0.25">
      <c r="C72" s="40" t="s">
        <v>72</v>
      </c>
      <c r="D72" s="41"/>
      <c r="E72" s="41"/>
      <c r="F72" s="41"/>
      <c r="G72" s="41"/>
    </row>
    <row r="73" spans="3:7" ht="25.5" customHeight="1" x14ac:dyDescent="0.25">
      <c r="C73" s="40" t="s">
        <v>73</v>
      </c>
      <c r="D73" s="41"/>
      <c r="E73" s="41"/>
      <c r="F73" s="41"/>
      <c r="G73" s="41"/>
    </row>
    <row r="74" spans="3:7" ht="27.65" customHeight="1" x14ac:dyDescent="0.25">
      <c r="C74" s="49" t="s">
        <v>74</v>
      </c>
      <c r="D74" s="41"/>
      <c r="E74" s="41"/>
      <c r="F74" s="41"/>
      <c r="G74" s="41"/>
    </row>
    <row r="75" spans="3:7" ht="33" customHeight="1" x14ac:dyDescent="0.25">
      <c r="C75" s="49" t="s">
        <v>75</v>
      </c>
      <c r="D75" s="41"/>
      <c r="E75" s="41"/>
      <c r="F75" s="41"/>
      <c r="G75" s="41"/>
    </row>
    <row r="76" spans="3:7" ht="30" customHeight="1" x14ac:dyDescent="0.25">
      <c r="C76" s="49" t="s">
        <v>76</v>
      </c>
      <c r="D76" s="41"/>
      <c r="E76" s="41"/>
      <c r="F76" s="41"/>
      <c r="G76" s="41"/>
    </row>
    <row r="77" spans="3:7" ht="30" customHeight="1" x14ac:dyDescent="0.25">
      <c r="C77" s="50" t="s">
        <v>77</v>
      </c>
      <c r="D77" s="84">
        <f>'3. Ссылки и расчеты'!H77</f>
        <v>0</v>
      </c>
      <c r="E77" s="85"/>
      <c r="F77" s="85"/>
      <c r="G77" s="86"/>
    </row>
    <row r="78" spans="3:7" ht="53.15" customHeight="1" x14ac:dyDescent="0.25">
      <c r="C78" s="46" t="s">
        <v>64</v>
      </c>
      <c r="D78" s="78" t="str">
        <f>'3. Ссылки и расчеты'!J78</f>
        <v>Всего услуг предоставляется бесплатно - 0%; Всего услуг предоставляется за оплату - 0% Общий процент предоставляемых услуг - 0%</v>
      </c>
      <c r="E78" s="79"/>
      <c r="F78" s="79"/>
      <c r="G78" s="80"/>
    </row>
    <row r="79" spans="3:7" ht="56.65" customHeight="1" x14ac:dyDescent="0.25">
      <c r="C79" s="47" t="s">
        <v>65</v>
      </c>
      <c r="D79" s="81" t="str">
        <f>'3. Ссылки и расчеты'!J79</f>
        <v>Всего услуг предоставляется бесплатно - 0%; Всего услуг предоставляется за оплату - 0% Общий процент предоставляемых услуг - 0%</v>
      </c>
      <c r="E79" s="82"/>
      <c r="F79" s="82"/>
      <c r="G79" s="83"/>
    </row>
    <row r="80" spans="3:7" ht="57.65" customHeight="1" x14ac:dyDescent="0.25">
      <c r="C80" s="44" t="s">
        <v>78</v>
      </c>
      <c r="D80" s="42" t="s">
        <v>14</v>
      </c>
      <c r="E80" s="42" t="s">
        <v>15</v>
      </c>
      <c r="F80" s="42" t="s">
        <v>16</v>
      </c>
      <c r="G80" s="42" t="s">
        <v>17</v>
      </c>
    </row>
    <row r="81" spans="3:7" ht="24.65" customHeight="1" x14ac:dyDescent="0.25">
      <c r="C81" s="40" t="s">
        <v>67</v>
      </c>
      <c r="D81" s="41"/>
      <c r="E81" s="41"/>
      <c r="F81" s="41"/>
      <c r="G81" s="41"/>
    </row>
    <row r="82" spans="3:7" ht="27" x14ac:dyDescent="0.25">
      <c r="C82" s="51" t="s">
        <v>79</v>
      </c>
      <c r="D82" s="41"/>
      <c r="E82" s="41"/>
      <c r="F82" s="41"/>
      <c r="G82" s="41"/>
    </row>
    <row r="83" spans="3:7" ht="29.15" customHeight="1" x14ac:dyDescent="0.25">
      <c r="C83" s="51" t="s">
        <v>68</v>
      </c>
      <c r="D83" s="41"/>
      <c r="E83" s="41"/>
      <c r="F83" s="41"/>
      <c r="G83" s="41"/>
    </row>
    <row r="84" spans="3:7" ht="35.65" customHeight="1" x14ac:dyDescent="0.25">
      <c r="C84" s="49" t="s">
        <v>80</v>
      </c>
      <c r="D84" s="41"/>
      <c r="E84" s="41"/>
      <c r="F84" s="41"/>
      <c r="G84" s="41"/>
    </row>
    <row r="85" spans="3:7" ht="35.15" customHeight="1" x14ac:dyDescent="0.25">
      <c r="C85" s="51" t="s">
        <v>71</v>
      </c>
      <c r="D85" s="41"/>
      <c r="E85" s="41"/>
      <c r="F85" s="41"/>
      <c r="G85" s="41"/>
    </row>
    <row r="86" spans="3:7" ht="28.15" customHeight="1" x14ac:dyDescent="0.25">
      <c r="C86" s="40" t="s">
        <v>72</v>
      </c>
      <c r="D86" s="41"/>
      <c r="E86" s="41"/>
      <c r="F86" s="41"/>
      <c r="G86" s="41"/>
    </row>
    <row r="87" spans="3:7" ht="30.65" customHeight="1" x14ac:dyDescent="0.25">
      <c r="C87" s="40" t="s">
        <v>73</v>
      </c>
      <c r="D87" s="41"/>
      <c r="E87" s="41"/>
      <c r="F87" s="41"/>
      <c r="G87" s="41"/>
    </row>
    <row r="88" spans="3:7" ht="37.15" customHeight="1" x14ac:dyDescent="0.25">
      <c r="C88" s="51" t="s">
        <v>75</v>
      </c>
      <c r="D88" s="41"/>
      <c r="E88" s="41"/>
      <c r="F88" s="41"/>
      <c r="G88" s="41"/>
    </row>
    <row r="89" spans="3:7" ht="27" customHeight="1" x14ac:dyDescent="0.25">
      <c r="C89" s="51" t="s">
        <v>76</v>
      </c>
      <c r="D89" s="41"/>
      <c r="E89" s="41"/>
      <c r="F89" s="41"/>
      <c r="G89" s="41"/>
    </row>
    <row r="90" spans="3:7" ht="27" customHeight="1" x14ac:dyDescent="0.25">
      <c r="C90" s="52" t="s">
        <v>81</v>
      </c>
      <c r="D90" s="87">
        <f>'3. Ссылки и расчеты'!H90</f>
        <v>0</v>
      </c>
      <c r="E90" s="88"/>
      <c r="F90" s="88"/>
      <c r="G90" s="88"/>
    </row>
    <row r="91" spans="3:7" ht="41.15" customHeight="1" x14ac:dyDescent="0.25">
      <c r="C91" s="46" t="s">
        <v>64</v>
      </c>
      <c r="D91" s="89" t="str">
        <f>'3. Ссылки и расчеты'!J91</f>
        <v>Всего услуг предоставляется бесплатно - 0%; Всего услуг предоставляется за оплату - 0% Общий процент предоставляемых услуг - 0%</v>
      </c>
      <c r="E91" s="90"/>
      <c r="F91" s="90"/>
      <c r="G91" s="91"/>
    </row>
    <row r="92" spans="3:7" ht="41.5" customHeight="1" x14ac:dyDescent="0.25">
      <c r="C92" s="47" t="s">
        <v>65</v>
      </c>
      <c r="D92" s="81" t="str">
        <f>'3. Ссылки и расчеты'!J92</f>
        <v>Всего услуг предоставляется бесплатно - 0%; Всего услуг предоставляется за оплату - 0% Общий процент предоставляемых услуг - 0%</v>
      </c>
      <c r="E92" s="82"/>
      <c r="F92" s="82"/>
      <c r="G92" s="83"/>
    </row>
    <row r="93" spans="3:7" ht="67.5" x14ac:dyDescent="0.25">
      <c r="C93" s="44" t="s">
        <v>82</v>
      </c>
      <c r="D93" s="42" t="s">
        <v>14</v>
      </c>
      <c r="E93" s="42" t="s">
        <v>15</v>
      </c>
      <c r="F93" s="42" t="s">
        <v>16</v>
      </c>
      <c r="G93" s="42" t="s">
        <v>17</v>
      </c>
    </row>
    <row r="94" spans="3:7" ht="35.15" customHeight="1" x14ac:dyDescent="0.25">
      <c r="C94" s="40" t="s">
        <v>83</v>
      </c>
      <c r="D94" s="41"/>
      <c r="E94" s="41"/>
      <c r="F94" s="41"/>
      <c r="G94" s="41"/>
    </row>
    <row r="95" spans="3:7" ht="36.65" customHeight="1" x14ac:dyDescent="0.25">
      <c r="C95" s="40" t="s">
        <v>84</v>
      </c>
      <c r="D95" s="41"/>
      <c r="E95" s="41"/>
      <c r="F95" s="41"/>
      <c r="G95" s="41"/>
    </row>
    <row r="96" spans="3:7" ht="40.15" customHeight="1" x14ac:dyDescent="0.25">
      <c r="C96" s="40" t="s">
        <v>85</v>
      </c>
      <c r="D96" s="41"/>
      <c r="E96" s="41"/>
      <c r="F96" s="41"/>
      <c r="G96" s="41"/>
    </row>
    <row r="97" spans="3:7" ht="31.5" customHeight="1" x14ac:dyDescent="0.25">
      <c r="C97" s="40" t="s">
        <v>86</v>
      </c>
      <c r="D97" s="41"/>
      <c r="E97" s="41"/>
      <c r="F97" s="41"/>
      <c r="G97" s="41"/>
    </row>
    <row r="98" spans="3:7" ht="31.5" customHeight="1" x14ac:dyDescent="0.25">
      <c r="C98" s="48" t="s">
        <v>87</v>
      </c>
      <c r="D98" s="84">
        <f>'3. Ссылки и расчеты'!H98</f>
        <v>0</v>
      </c>
      <c r="E98" s="85"/>
      <c r="F98" s="85"/>
      <c r="G98" s="86"/>
    </row>
    <row r="99" spans="3:7" ht="46.5" customHeight="1" x14ac:dyDescent="0.25">
      <c r="C99" s="46" t="s">
        <v>64</v>
      </c>
      <c r="D99" s="78" t="str">
        <f>'3. Ссылки и расчеты'!J99</f>
        <v>Всего услуг предоставляется бесплатно - 0%; Всего услуг предоставляется за оплату - 0% Общий процент предоставляемых услуг - 0%</v>
      </c>
      <c r="E99" s="79"/>
      <c r="F99" s="79"/>
      <c r="G99" s="80"/>
    </row>
    <row r="100" spans="3:7" ht="48.65" customHeight="1" x14ac:dyDescent="0.25">
      <c r="C100" s="44" t="s">
        <v>65</v>
      </c>
      <c r="D100" s="72" t="str">
        <f>'3. Ссылки и расчеты'!J100</f>
        <v>Всего услуг предоставляется бесплатно - 0%; Всего услуг предоставляется за оплату - 0% Общий процент предоставляемых услуг - 0%</v>
      </c>
      <c r="E100" s="73"/>
      <c r="F100" s="73"/>
      <c r="G100" s="74"/>
    </row>
    <row r="101" spans="3:7" ht="67.5" x14ac:dyDescent="0.25">
      <c r="C101" s="48" t="s">
        <v>88</v>
      </c>
      <c r="D101" s="45" t="s">
        <v>14</v>
      </c>
      <c r="E101" s="45" t="s">
        <v>15</v>
      </c>
      <c r="F101" s="45" t="s">
        <v>16</v>
      </c>
      <c r="G101" s="45" t="s">
        <v>17</v>
      </c>
    </row>
    <row r="102" spans="3:7" ht="37.15" customHeight="1" x14ac:dyDescent="0.25">
      <c r="C102" s="40" t="s">
        <v>89</v>
      </c>
      <c r="D102" s="41"/>
      <c r="E102" s="41"/>
      <c r="F102" s="41"/>
      <c r="G102" s="41"/>
    </row>
    <row r="103" spans="3:7" ht="37.15" customHeight="1" x14ac:dyDescent="0.25">
      <c r="C103" s="40" t="s">
        <v>90</v>
      </c>
      <c r="D103" s="41"/>
      <c r="E103" s="41"/>
      <c r="F103" s="41"/>
      <c r="G103" s="41"/>
    </row>
    <row r="104" spans="3:7" ht="43.15" customHeight="1" x14ac:dyDescent="0.25">
      <c r="C104" s="40" t="s">
        <v>91</v>
      </c>
      <c r="D104" s="41"/>
      <c r="E104" s="41"/>
      <c r="F104" s="41"/>
      <c r="G104" s="41"/>
    </row>
    <row r="105" spans="3:7" ht="57" customHeight="1" x14ac:dyDescent="0.25">
      <c r="C105" s="40" t="s">
        <v>92</v>
      </c>
      <c r="D105" s="41"/>
      <c r="E105" s="41"/>
      <c r="F105" s="41"/>
      <c r="G105" s="41"/>
    </row>
    <row r="106" spans="3:7" ht="43.5" customHeight="1" x14ac:dyDescent="0.25">
      <c r="C106" s="40" t="s">
        <v>93</v>
      </c>
      <c r="D106" s="41"/>
      <c r="E106" s="41"/>
      <c r="F106" s="41"/>
      <c r="G106" s="41"/>
    </row>
    <row r="107" spans="3:7" ht="40.5" x14ac:dyDescent="0.25">
      <c r="C107" s="40" t="s">
        <v>94</v>
      </c>
      <c r="D107" s="41"/>
      <c r="E107" s="41"/>
      <c r="F107" s="41"/>
      <c r="G107" s="41"/>
    </row>
    <row r="108" spans="3:7" ht="33" customHeight="1" x14ac:dyDescent="0.25">
      <c r="C108" s="40" t="s">
        <v>95</v>
      </c>
      <c r="D108" s="41"/>
      <c r="E108" s="41"/>
      <c r="F108" s="41"/>
      <c r="G108" s="41"/>
    </row>
    <row r="109" spans="3:7" ht="24.65" customHeight="1" x14ac:dyDescent="0.25">
      <c r="C109" s="40" t="s">
        <v>96</v>
      </c>
      <c r="D109" s="41"/>
      <c r="E109" s="41"/>
      <c r="F109" s="41"/>
      <c r="G109" s="41"/>
    </row>
    <row r="110" spans="3:7" ht="24.65" customHeight="1" x14ac:dyDescent="0.25">
      <c r="C110" s="48" t="s">
        <v>97</v>
      </c>
      <c r="D110" s="69">
        <f>'3. Ссылки и расчеты'!H110</f>
        <v>0</v>
      </c>
      <c r="E110" s="70"/>
      <c r="F110" s="70"/>
      <c r="G110" s="71"/>
    </row>
    <row r="111" spans="3:7" ht="46.5" customHeight="1" x14ac:dyDescent="0.25">
      <c r="C111" s="48" t="s">
        <v>64</v>
      </c>
      <c r="D111" s="75" t="str">
        <f>'3. Ссылки и расчеты'!J111</f>
        <v>Всего услуг предоставляется бесплатно - 0%; Всего услуг предоставляется за оплату - 0% Общий процент предоставляемых услуг - 0%</v>
      </c>
      <c r="E111" s="76"/>
      <c r="F111" s="76"/>
      <c r="G111" s="77"/>
    </row>
    <row r="112" spans="3:7" ht="47.65" customHeight="1" x14ac:dyDescent="0.25">
      <c r="C112" s="48" t="s">
        <v>65</v>
      </c>
      <c r="D112" s="75" t="str">
        <f>'3. Ссылки и расчеты'!J112</f>
        <v>Всего услуг предоставляется бесплатно - 0%; Всего услуг предоставляется за оплату - 0% Общий процент предоставляемых услуг - 0%</v>
      </c>
      <c r="E112" s="76"/>
      <c r="F112" s="76"/>
      <c r="G112" s="77"/>
    </row>
  </sheetData>
  <mergeCells count="23">
    <mergeCell ref="D99:G99"/>
    <mergeCell ref="D98:G98"/>
    <mergeCell ref="D90:G90"/>
    <mergeCell ref="D78:G78"/>
    <mergeCell ref="D79:G79"/>
    <mergeCell ref="D91:G91"/>
    <mergeCell ref="D92:G92"/>
    <mergeCell ref="D110:G110"/>
    <mergeCell ref="D100:G100"/>
    <mergeCell ref="D111:G111"/>
    <mergeCell ref="D112:G112"/>
    <mergeCell ref="C6:E6"/>
    <mergeCell ref="D25:G25"/>
    <mergeCell ref="D53:G53"/>
    <mergeCell ref="D54:G54"/>
    <mergeCell ref="C55:G55"/>
    <mergeCell ref="D64:G64"/>
    <mergeCell ref="D65:G65"/>
    <mergeCell ref="D39:G39"/>
    <mergeCell ref="D51:G51"/>
    <mergeCell ref="D52:G52"/>
    <mergeCell ref="D63:G63"/>
    <mergeCell ref="D77:G77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3</xdr:col>
                    <xdr:colOff>285750</xdr:colOff>
                    <xdr:row>7</xdr:row>
                    <xdr:rowOff>57150</xdr:rowOff>
                  </from>
                  <to>
                    <xdr:col>3</xdr:col>
                    <xdr:colOff>508000</xdr:colOff>
                    <xdr:row>7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4</xdr:col>
                    <xdr:colOff>285750</xdr:colOff>
                    <xdr:row>7</xdr:row>
                    <xdr:rowOff>57150</xdr:rowOff>
                  </from>
                  <to>
                    <xdr:col>4</xdr:col>
                    <xdr:colOff>508000</xdr:colOff>
                    <xdr:row>7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3</xdr:col>
                    <xdr:colOff>285750</xdr:colOff>
                    <xdr:row>8</xdr:row>
                    <xdr:rowOff>12700</xdr:rowOff>
                  </from>
                  <to>
                    <xdr:col>3</xdr:col>
                    <xdr:colOff>508000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4</xdr:col>
                    <xdr:colOff>285750</xdr:colOff>
                    <xdr:row>8</xdr:row>
                    <xdr:rowOff>0</xdr:rowOff>
                  </from>
                  <to>
                    <xdr:col>4</xdr:col>
                    <xdr:colOff>508000</xdr:colOff>
                    <xdr:row>8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3</xdr:col>
                    <xdr:colOff>285750</xdr:colOff>
                    <xdr:row>9</xdr:row>
                    <xdr:rowOff>19050</xdr:rowOff>
                  </from>
                  <to>
                    <xdr:col>3</xdr:col>
                    <xdr:colOff>508000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4</xdr:col>
                    <xdr:colOff>285750</xdr:colOff>
                    <xdr:row>9</xdr:row>
                    <xdr:rowOff>19050</xdr:rowOff>
                  </from>
                  <to>
                    <xdr:col>4</xdr:col>
                    <xdr:colOff>508000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3</xdr:col>
                    <xdr:colOff>285750</xdr:colOff>
                    <xdr:row>10</xdr:row>
                    <xdr:rowOff>0</xdr:rowOff>
                  </from>
                  <to>
                    <xdr:col>3</xdr:col>
                    <xdr:colOff>508000</xdr:colOff>
                    <xdr:row>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4</xdr:col>
                    <xdr:colOff>285750</xdr:colOff>
                    <xdr:row>10</xdr:row>
                    <xdr:rowOff>12700</xdr:rowOff>
                  </from>
                  <to>
                    <xdr:col>4</xdr:col>
                    <xdr:colOff>508000</xdr:colOff>
                    <xdr:row>10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3</xdr:col>
                    <xdr:colOff>285750</xdr:colOff>
                    <xdr:row>11</xdr:row>
                    <xdr:rowOff>19050</xdr:rowOff>
                  </from>
                  <to>
                    <xdr:col>3</xdr:col>
                    <xdr:colOff>508000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4</xdr:col>
                    <xdr:colOff>285750</xdr:colOff>
                    <xdr:row>11</xdr:row>
                    <xdr:rowOff>19050</xdr:rowOff>
                  </from>
                  <to>
                    <xdr:col>4</xdr:col>
                    <xdr:colOff>508000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3</xdr:col>
                    <xdr:colOff>285750</xdr:colOff>
                    <xdr:row>12</xdr:row>
                    <xdr:rowOff>19050</xdr:rowOff>
                  </from>
                  <to>
                    <xdr:col>3</xdr:col>
                    <xdr:colOff>508000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4</xdr:col>
                    <xdr:colOff>285750</xdr:colOff>
                    <xdr:row>12</xdr:row>
                    <xdr:rowOff>12700</xdr:rowOff>
                  </from>
                  <to>
                    <xdr:col>4</xdr:col>
                    <xdr:colOff>508000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3</xdr:col>
                    <xdr:colOff>285750</xdr:colOff>
                    <xdr:row>14</xdr:row>
                    <xdr:rowOff>19050</xdr:rowOff>
                  </from>
                  <to>
                    <xdr:col>3</xdr:col>
                    <xdr:colOff>508000</xdr:colOff>
                    <xdr:row>14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>
                <anchor moveWithCells="1">
                  <from>
                    <xdr:col>4</xdr:col>
                    <xdr:colOff>285750</xdr:colOff>
                    <xdr:row>14</xdr:row>
                    <xdr:rowOff>19050</xdr:rowOff>
                  </from>
                  <to>
                    <xdr:col>4</xdr:col>
                    <xdr:colOff>508000</xdr:colOff>
                    <xdr:row>14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Fill="0" autoLine="0" autoPict="0">
                <anchor moveWithCells="1">
                  <from>
                    <xdr:col>5</xdr:col>
                    <xdr:colOff>285750</xdr:colOff>
                    <xdr:row>14</xdr:row>
                    <xdr:rowOff>19050</xdr:rowOff>
                  </from>
                  <to>
                    <xdr:col>5</xdr:col>
                    <xdr:colOff>508000</xdr:colOff>
                    <xdr:row>14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Fill="0" autoLine="0" autoPict="0">
                <anchor moveWithCells="1">
                  <from>
                    <xdr:col>6</xdr:col>
                    <xdr:colOff>285750</xdr:colOff>
                    <xdr:row>14</xdr:row>
                    <xdr:rowOff>19050</xdr:rowOff>
                  </from>
                  <to>
                    <xdr:col>6</xdr:col>
                    <xdr:colOff>508000</xdr:colOff>
                    <xdr:row>14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Fill="0" autoLine="0" autoPict="0">
                <anchor moveWithCells="1">
                  <from>
                    <xdr:col>3</xdr:col>
                    <xdr:colOff>285750</xdr:colOff>
                    <xdr:row>15</xdr:row>
                    <xdr:rowOff>19050</xdr:rowOff>
                  </from>
                  <to>
                    <xdr:col>3</xdr:col>
                    <xdr:colOff>508000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Fill="0" autoLine="0" autoPict="0">
                <anchor moveWithCells="1">
                  <from>
                    <xdr:col>4</xdr:col>
                    <xdr:colOff>285750</xdr:colOff>
                    <xdr:row>15</xdr:row>
                    <xdr:rowOff>19050</xdr:rowOff>
                  </from>
                  <to>
                    <xdr:col>4</xdr:col>
                    <xdr:colOff>508000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Fill="0" autoLine="0" autoPict="0">
                <anchor moveWithCells="1">
                  <from>
                    <xdr:col>5</xdr:col>
                    <xdr:colOff>285750</xdr:colOff>
                    <xdr:row>15</xdr:row>
                    <xdr:rowOff>19050</xdr:rowOff>
                  </from>
                  <to>
                    <xdr:col>5</xdr:col>
                    <xdr:colOff>508000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Fill="0" autoLine="0" autoPict="0">
                <anchor moveWithCells="1">
                  <from>
                    <xdr:col>6</xdr:col>
                    <xdr:colOff>285750</xdr:colOff>
                    <xdr:row>15</xdr:row>
                    <xdr:rowOff>19050</xdr:rowOff>
                  </from>
                  <to>
                    <xdr:col>6</xdr:col>
                    <xdr:colOff>508000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Fill="0" autoLine="0" autoPict="0">
                <anchor moveWithCells="1">
                  <from>
                    <xdr:col>3</xdr:col>
                    <xdr:colOff>285750</xdr:colOff>
                    <xdr:row>16</xdr:row>
                    <xdr:rowOff>19050</xdr:rowOff>
                  </from>
                  <to>
                    <xdr:col>3</xdr:col>
                    <xdr:colOff>508000</xdr:colOff>
                    <xdr:row>16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Fill="0" autoLine="0" autoPict="0">
                <anchor moveWithCells="1">
                  <from>
                    <xdr:col>4</xdr:col>
                    <xdr:colOff>285750</xdr:colOff>
                    <xdr:row>16</xdr:row>
                    <xdr:rowOff>19050</xdr:rowOff>
                  </from>
                  <to>
                    <xdr:col>4</xdr:col>
                    <xdr:colOff>508000</xdr:colOff>
                    <xdr:row>16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Fill="0" autoLine="0" autoPict="0">
                <anchor moveWithCells="1">
                  <from>
                    <xdr:col>5</xdr:col>
                    <xdr:colOff>285750</xdr:colOff>
                    <xdr:row>16</xdr:row>
                    <xdr:rowOff>19050</xdr:rowOff>
                  </from>
                  <to>
                    <xdr:col>5</xdr:col>
                    <xdr:colOff>508000</xdr:colOff>
                    <xdr:row>16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Fill="0" autoLine="0" autoPict="0">
                <anchor moveWithCells="1">
                  <from>
                    <xdr:col>6</xdr:col>
                    <xdr:colOff>285750</xdr:colOff>
                    <xdr:row>16</xdr:row>
                    <xdr:rowOff>19050</xdr:rowOff>
                  </from>
                  <to>
                    <xdr:col>6</xdr:col>
                    <xdr:colOff>508000</xdr:colOff>
                    <xdr:row>16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Fill="0" autoLine="0" autoPict="0">
                <anchor moveWithCells="1">
                  <from>
                    <xdr:col>3</xdr:col>
                    <xdr:colOff>285750</xdr:colOff>
                    <xdr:row>17</xdr:row>
                    <xdr:rowOff>19050</xdr:rowOff>
                  </from>
                  <to>
                    <xdr:col>3</xdr:col>
                    <xdr:colOff>508000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defaultSize="0" autoFill="0" autoLine="0" autoPict="0">
                <anchor moveWithCells="1">
                  <from>
                    <xdr:col>4</xdr:col>
                    <xdr:colOff>285750</xdr:colOff>
                    <xdr:row>17</xdr:row>
                    <xdr:rowOff>19050</xdr:rowOff>
                  </from>
                  <to>
                    <xdr:col>4</xdr:col>
                    <xdr:colOff>508000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defaultSize="0" autoFill="0" autoLine="0" autoPict="0">
                <anchor moveWithCells="1">
                  <from>
                    <xdr:col>5</xdr:col>
                    <xdr:colOff>285750</xdr:colOff>
                    <xdr:row>17</xdr:row>
                    <xdr:rowOff>19050</xdr:rowOff>
                  </from>
                  <to>
                    <xdr:col>5</xdr:col>
                    <xdr:colOff>508000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Fill="0" autoLine="0" autoPict="0">
                <anchor moveWithCells="1">
                  <from>
                    <xdr:col>6</xdr:col>
                    <xdr:colOff>285750</xdr:colOff>
                    <xdr:row>17</xdr:row>
                    <xdr:rowOff>19050</xdr:rowOff>
                  </from>
                  <to>
                    <xdr:col>6</xdr:col>
                    <xdr:colOff>508000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Fill="0" autoLine="0" autoPict="0">
                <anchor moveWithCells="1">
                  <from>
                    <xdr:col>3</xdr:col>
                    <xdr:colOff>285750</xdr:colOff>
                    <xdr:row>18</xdr:row>
                    <xdr:rowOff>19050</xdr:rowOff>
                  </from>
                  <to>
                    <xdr:col>3</xdr:col>
                    <xdr:colOff>508000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Fill="0" autoLine="0" autoPict="0">
                <anchor moveWithCells="1">
                  <from>
                    <xdr:col>4</xdr:col>
                    <xdr:colOff>285750</xdr:colOff>
                    <xdr:row>18</xdr:row>
                    <xdr:rowOff>19050</xdr:rowOff>
                  </from>
                  <to>
                    <xdr:col>4</xdr:col>
                    <xdr:colOff>508000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Fill="0" autoLine="0" autoPict="0">
                <anchor moveWithCells="1">
                  <from>
                    <xdr:col>5</xdr:col>
                    <xdr:colOff>285750</xdr:colOff>
                    <xdr:row>18</xdr:row>
                    <xdr:rowOff>19050</xdr:rowOff>
                  </from>
                  <to>
                    <xdr:col>5</xdr:col>
                    <xdr:colOff>508000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Fill="0" autoLine="0" autoPict="0">
                <anchor moveWithCells="1">
                  <from>
                    <xdr:col>6</xdr:col>
                    <xdr:colOff>285750</xdr:colOff>
                    <xdr:row>18</xdr:row>
                    <xdr:rowOff>19050</xdr:rowOff>
                  </from>
                  <to>
                    <xdr:col>6</xdr:col>
                    <xdr:colOff>508000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Fill="0" autoLine="0" autoPict="0">
                <anchor moveWithCells="1">
                  <from>
                    <xdr:col>3</xdr:col>
                    <xdr:colOff>285750</xdr:colOff>
                    <xdr:row>19</xdr:row>
                    <xdr:rowOff>19050</xdr:rowOff>
                  </from>
                  <to>
                    <xdr:col>3</xdr:col>
                    <xdr:colOff>508000</xdr:colOff>
                    <xdr:row>19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Fill="0" autoLine="0" autoPict="0">
                <anchor moveWithCells="1">
                  <from>
                    <xdr:col>4</xdr:col>
                    <xdr:colOff>285750</xdr:colOff>
                    <xdr:row>19</xdr:row>
                    <xdr:rowOff>19050</xdr:rowOff>
                  </from>
                  <to>
                    <xdr:col>4</xdr:col>
                    <xdr:colOff>508000</xdr:colOff>
                    <xdr:row>19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Fill="0" autoLine="0" autoPict="0">
                <anchor moveWithCells="1">
                  <from>
                    <xdr:col>5</xdr:col>
                    <xdr:colOff>285750</xdr:colOff>
                    <xdr:row>19</xdr:row>
                    <xdr:rowOff>19050</xdr:rowOff>
                  </from>
                  <to>
                    <xdr:col>5</xdr:col>
                    <xdr:colOff>508000</xdr:colOff>
                    <xdr:row>19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Fill="0" autoLine="0" autoPict="0">
                <anchor moveWithCells="1">
                  <from>
                    <xdr:col>6</xdr:col>
                    <xdr:colOff>285750</xdr:colOff>
                    <xdr:row>19</xdr:row>
                    <xdr:rowOff>19050</xdr:rowOff>
                  </from>
                  <to>
                    <xdr:col>6</xdr:col>
                    <xdr:colOff>508000</xdr:colOff>
                    <xdr:row>19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Fill="0" autoLine="0" autoPict="0">
                <anchor moveWithCells="1">
                  <from>
                    <xdr:col>3</xdr:col>
                    <xdr:colOff>285750</xdr:colOff>
                    <xdr:row>20</xdr:row>
                    <xdr:rowOff>19050</xdr:rowOff>
                  </from>
                  <to>
                    <xdr:col>3</xdr:col>
                    <xdr:colOff>508000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Fill="0" autoLine="0" autoPict="0">
                <anchor moveWithCells="1">
                  <from>
                    <xdr:col>4</xdr:col>
                    <xdr:colOff>285750</xdr:colOff>
                    <xdr:row>20</xdr:row>
                    <xdr:rowOff>19050</xdr:rowOff>
                  </from>
                  <to>
                    <xdr:col>4</xdr:col>
                    <xdr:colOff>508000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2" name="Check Box 40">
              <controlPr defaultSize="0" autoFill="0" autoLine="0" autoPict="0">
                <anchor moveWithCells="1">
                  <from>
                    <xdr:col>5</xdr:col>
                    <xdr:colOff>285750</xdr:colOff>
                    <xdr:row>20</xdr:row>
                    <xdr:rowOff>19050</xdr:rowOff>
                  </from>
                  <to>
                    <xdr:col>5</xdr:col>
                    <xdr:colOff>508000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3" name="Check Box 41">
              <controlPr defaultSize="0" autoFill="0" autoLine="0" autoPict="0">
                <anchor moveWithCells="1">
                  <from>
                    <xdr:col>6</xdr:col>
                    <xdr:colOff>285750</xdr:colOff>
                    <xdr:row>20</xdr:row>
                    <xdr:rowOff>19050</xdr:rowOff>
                  </from>
                  <to>
                    <xdr:col>6</xdr:col>
                    <xdr:colOff>508000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4" name="Check Box 42">
              <controlPr defaultSize="0" autoFill="0" autoLine="0" autoPict="0">
                <anchor moveWithCells="1">
                  <from>
                    <xdr:col>3</xdr:col>
                    <xdr:colOff>298450</xdr:colOff>
                    <xdr:row>21</xdr:row>
                    <xdr:rowOff>285750</xdr:rowOff>
                  </from>
                  <to>
                    <xdr:col>3</xdr:col>
                    <xdr:colOff>514350</xdr:colOff>
                    <xdr:row>21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5" name="Check Box 43">
              <controlPr defaultSize="0" autoFill="0" autoLine="0" autoPict="0">
                <anchor moveWithCells="1">
                  <from>
                    <xdr:col>4</xdr:col>
                    <xdr:colOff>298450</xdr:colOff>
                    <xdr:row>21</xdr:row>
                    <xdr:rowOff>285750</xdr:rowOff>
                  </from>
                  <to>
                    <xdr:col>4</xdr:col>
                    <xdr:colOff>514350</xdr:colOff>
                    <xdr:row>21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6" name="Check Box 44">
              <controlPr defaultSize="0" autoFill="0" autoLine="0" autoPict="0">
                <anchor moveWithCells="1">
                  <from>
                    <xdr:col>5</xdr:col>
                    <xdr:colOff>298450</xdr:colOff>
                    <xdr:row>21</xdr:row>
                    <xdr:rowOff>285750</xdr:rowOff>
                  </from>
                  <to>
                    <xdr:col>5</xdr:col>
                    <xdr:colOff>514350</xdr:colOff>
                    <xdr:row>21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7" name="Check Box 45">
              <controlPr defaultSize="0" autoFill="0" autoLine="0" autoPict="0">
                <anchor moveWithCells="1">
                  <from>
                    <xdr:col>6</xdr:col>
                    <xdr:colOff>298450</xdr:colOff>
                    <xdr:row>21</xdr:row>
                    <xdr:rowOff>285750</xdr:rowOff>
                  </from>
                  <to>
                    <xdr:col>6</xdr:col>
                    <xdr:colOff>514350</xdr:colOff>
                    <xdr:row>21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8" name="Check Box 46">
              <controlPr defaultSize="0" autoFill="0" autoLine="0" autoPict="0">
                <anchor moveWithCells="1">
                  <from>
                    <xdr:col>3</xdr:col>
                    <xdr:colOff>285750</xdr:colOff>
                    <xdr:row>22</xdr:row>
                    <xdr:rowOff>19050</xdr:rowOff>
                  </from>
                  <to>
                    <xdr:col>3</xdr:col>
                    <xdr:colOff>508000</xdr:colOff>
                    <xdr:row>22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9" name="Check Box 47">
              <controlPr defaultSize="0" autoFill="0" autoLine="0" autoPict="0">
                <anchor moveWithCells="1">
                  <from>
                    <xdr:col>4</xdr:col>
                    <xdr:colOff>285750</xdr:colOff>
                    <xdr:row>22</xdr:row>
                    <xdr:rowOff>19050</xdr:rowOff>
                  </from>
                  <to>
                    <xdr:col>4</xdr:col>
                    <xdr:colOff>508000</xdr:colOff>
                    <xdr:row>22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0" name="Check Box 48">
              <controlPr defaultSize="0" autoFill="0" autoLine="0" autoPict="0">
                <anchor moveWithCells="1">
                  <from>
                    <xdr:col>5</xdr:col>
                    <xdr:colOff>285750</xdr:colOff>
                    <xdr:row>22</xdr:row>
                    <xdr:rowOff>19050</xdr:rowOff>
                  </from>
                  <to>
                    <xdr:col>5</xdr:col>
                    <xdr:colOff>508000</xdr:colOff>
                    <xdr:row>22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1" name="Check Box 49">
              <controlPr defaultSize="0" autoFill="0" autoLine="0" autoPict="0">
                <anchor moveWithCells="1">
                  <from>
                    <xdr:col>6</xdr:col>
                    <xdr:colOff>285750</xdr:colOff>
                    <xdr:row>22</xdr:row>
                    <xdr:rowOff>19050</xdr:rowOff>
                  </from>
                  <to>
                    <xdr:col>6</xdr:col>
                    <xdr:colOff>508000</xdr:colOff>
                    <xdr:row>22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2" name="Check Box 50">
              <controlPr defaultSize="0" autoFill="0" autoLine="0" autoPict="0">
                <anchor moveWithCells="1">
                  <from>
                    <xdr:col>3</xdr:col>
                    <xdr:colOff>285750</xdr:colOff>
                    <xdr:row>23</xdr:row>
                    <xdr:rowOff>19050</xdr:rowOff>
                  </from>
                  <to>
                    <xdr:col>3</xdr:col>
                    <xdr:colOff>508000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3" name="Check Box 51">
              <controlPr defaultSize="0" autoFill="0" autoLine="0" autoPict="0">
                <anchor moveWithCells="1">
                  <from>
                    <xdr:col>4</xdr:col>
                    <xdr:colOff>285750</xdr:colOff>
                    <xdr:row>23</xdr:row>
                    <xdr:rowOff>19050</xdr:rowOff>
                  </from>
                  <to>
                    <xdr:col>4</xdr:col>
                    <xdr:colOff>508000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4" name="Check Box 52">
              <controlPr defaultSize="0" autoFill="0" autoLine="0" autoPict="0">
                <anchor moveWithCells="1">
                  <from>
                    <xdr:col>5</xdr:col>
                    <xdr:colOff>285750</xdr:colOff>
                    <xdr:row>23</xdr:row>
                    <xdr:rowOff>19050</xdr:rowOff>
                  </from>
                  <to>
                    <xdr:col>5</xdr:col>
                    <xdr:colOff>508000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5" name="Check Box 53">
              <controlPr defaultSize="0" autoFill="0" autoLine="0" autoPict="0">
                <anchor moveWithCells="1">
                  <from>
                    <xdr:col>6</xdr:col>
                    <xdr:colOff>285750</xdr:colOff>
                    <xdr:row>23</xdr:row>
                    <xdr:rowOff>19050</xdr:rowOff>
                  </from>
                  <to>
                    <xdr:col>6</xdr:col>
                    <xdr:colOff>508000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6" name="Check Box 54">
              <controlPr defaultSize="0" autoFill="0" autoLine="0" autoPict="0">
                <anchor moveWithCells="1">
                  <from>
                    <xdr:col>3</xdr:col>
                    <xdr:colOff>285750</xdr:colOff>
                    <xdr:row>26</xdr:row>
                    <xdr:rowOff>19050</xdr:rowOff>
                  </from>
                  <to>
                    <xdr:col>3</xdr:col>
                    <xdr:colOff>508000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7" name="Check Box 55">
              <controlPr defaultSize="0" autoFill="0" autoLine="0" autoPict="0">
                <anchor moveWithCells="1">
                  <from>
                    <xdr:col>4</xdr:col>
                    <xdr:colOff>285750</xdr:colOff>
                    <xdr:row>26</xdr:row>
                    <xdr:rowOff>19050</xdr:rowOff>
                  </from>
                  <to>
                    <xdr:col>4</xdr:col>
                    <xdr:colOff>508000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8" name="Check Box 56">
              <controlPr defaultSize="0" autoFill="0" autoLine="0" autoPict="0">
                <anchor moveWithCells="1">
                  <from>
                    <xdr:col>5</xdr:col>
                    <xdr:colOff>285750</xdr:colOff>
                    <xdr:row>26</xdr:row>
                    <xdr:rowOff>19050</xdr:rowOff>
                  </from>
                  <to>
                    <xdr:col>5</xdr:col>
                    <xdr:colOff>508000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9" name="Check Box 57">
              <controlPr defaultSize="0" autoFill="0" autoLine="0" autoPict="0">
                <anchor moveWithCells="1">
                  <from>
                    <xdr:col>6</xdr:col>
                    <xdr:colOff>285750</xdr:colOff>
                    <xdr:row>26</xdr:row>
                    <xdr:rowOff>19050</xdr:rowOff>
                  </from>
                  <to>
                    <xdr:col>6</xdr:col>
                    <xdr:colOff>508000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0" name="Check Box 58">
              <controlPr defaultSize="0" autoFill="0" autoLine="0" autoPict="0">
                <anchor moveWithCells="1">
                  <from>
                    <xdr:col>3</xdr:col>
                    <xdr:colOff>285750</xdr:colOff>
                    <xdr:row>27</xdr:row>
                    <xdr:rowOff>19050</xdr:rowOff>
                  </from>
                  <to>
                    <xdr:col>3</xdr:col>
                    <xdr:colOff>508000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1" name="Check Box 59">
              <controlPr defaultSize="0" autoFill="0" autoLine="0" autoPict="0">
                <anchor moveWithCells="1">
                  <from>
                    <xdr:col>4</xdr:col>
                    <xdr:colOff>285750</xdr:colOff>
                    <xdr:row>27</xdr:row>
                    <xdr:rowOff>19050</xdr:rowOff>
                  </from>
                  <to>
                    <xdr:col>4</xdr:col>
                    <xdr:colOff>508000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2" name="Check Box 60">
              <controlPr defaultSize="0" autoFill="0" autoLine="0" autoPict="0">
                <anchor moveWithCells="1">
                  <from>
                    <xdr:col>5</xdr:col>
                    <xdr:colOff>285750</xdr:colOff>
                    <xdr:row>27</xdr:row>
                    <xdr:rowOff>19050</xdr:rowOff>
                  </from>
                  <to>
                    <xdr:col>5</xdr:col>
                    <xdr:colOff>508000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3" name="Check Box 61">
              <controlPr defaultSize="0" autoFill="0" autoLine="0" autoPict="0">
                <anchor moveWithCells="1">
                  <from>
                    <xdr:col>6</xdr:col>
                    <xdr:colOff>285750</xdr:colOff>
                    <xdr:row>27</xdr:row>
                    <xdr:rowOff>19050</xdr:rowOff>
                  </from>
                  <to>
                    <xdr:col>6</xdr:col>
                    <xdr:colOff>508000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64" name="Check Box 161">
              <controlPr defaultSize="0" autoFill="0" autoLine="0" autoPict="0">
                <anchor moveWithCells="1">
                  <from>
                    <xdr:col>3</xdr:col>
                    <xdr:colOff>285750</xdr:colOff>
                    <xdr:row>28</xdr:row>
                    <xdr:rowOff>19050</xdr:rowOff>
                  </from>
                  <to>
                    <xdr:col>3</xdr:col>
                    <xdr:colOff>508000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65" name="Check Box 162">
              <controlPr defaultSize="0" autoFill="0" autoLine="0" autoPict="0">
                <anchor moveWithCells="1">
                  <from>
                    <xdr:col>4</xdr:col>
                    <xdr:colOff>285750</xdr:colOff>
                    <xdr:row>28</xdr:row>
                    <xdr:rowOff>19050</xdr:rowOff>
                  </from>
                  <to>
                    <xdr:col>4</xdr:col>
                    <xdr:colOff>508000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66" name="Check Box 163">
              <controlPr defaultSize="0" autoFill="0" autoLine="0" autoPict="0">
                <anchor moveWithCells="1">
                  <from>
                    <xdr:col>5</xdr:col>
                    <xdr:colOff>285750</xdr:colOff>
                    <xdr:row>28</xdr:row>
                    <xdr:rowOff>19050</xdr:rowOff>
                  </from>
                  <to>
                    <xdr:col>5</xdr:col>
                    <xdr:colOff>508000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67" name="Check Box 164">
              <controlPr defaultSize="0" autoFill="0" autoLine="0" autoPict="0">
                <anchor moveWithCells="1">
                  <from>
                    <xdr:col>6</xdr:col>
                    <xdr:colOff>285750</xdr:colOff>
                    <xdr:row>28</xdr:row>
                    <xdr:rowOff>19050</xdr:rowOff>
                  </from>
                  <to>
                    <xdr:col>6</xdr:col>
                    <xdr:colOff>508000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68" name="Check Box 165">
              <controlPr defaultSize="0" autoFill="0" autoLine="0" autoPict="0">
                <anchor moveWithCells="1">
                  <from>
                    <xdr:col>3</xdr:col>
                    <xdr:colOff>285750</xdr:colOff>
                    <xdr:row>28</xdr:row>
                    <xdr:rowOff>361950</xdr:rowOff>
                  </from>
                  <to>
                    <xdr:col>3</xdr:col>
                    <xdr:colOff>514350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69" name="Check Box 166">
              <controlPr defaultSize="0" autoFill="0" autoLine="0" autoPict="0">
                <anchor moveWithCells="1">
                  <from>
                    <xdr:col>4</xdr:col>
                    <xdr:colOff>285750</xdr:colOff>
                    <xdr:row>28</xdr:row>
                    <xdr:rowOff>361950</xdr:rowOff>
                  </from>
                  <to>
                    <xdr:col>4</xdr:col>
                    <xdr:colOff>514350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70" name="Check Box 167">
              <controlPr defaultSize="0" autoFill="0" autoLine="0" autoPict="0">
                <anchor moveWithCells="1">
                  <from>
                    <xdr:col>5</xdr:col>
                    <xdr:colOff>285750</xdr:colOff>
                    <xdr:row>28</xdr:row>
                    <xdr:rowOff>361950</xdr:rowOff>
                  </from>
                  <to>
                    <xdr:col>5</xdr:col>
                    <xdr:colOff>514350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71" name="Check Box 168">
              <controlPr defaultSize="0" autoFill="0" autoLine="0" autoPict="0">
                <anchor moveWithCells="1">
                  <from>
                    <xdr:col>6</xdr:col>
                    <xdr:colOff>285750</xdr:colOff>
                    <xdr:row>28</xdr:row>
                    <xdr:rowOff>361950</xdr:rowOff>
                  </from>
                  <to>
                    <xdr:col>6</xdr:col>
                    <xdr:colOff>514350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72" name="Check Box 169">
              <controlPr defaultSize="0" autoFill="0" autoLine="0" autoPict="0">
                <anchor moveWithCells="1">
                  <from>
                    <xdr:col>3</xdr:col>
                    <xdr:colOff>285750</xdr:colOff>
                    <xdr:row>30</xdr:row>
                    <xdr:rowOff>57150</xdr:rowOff>
                  </from>
                  <to>
                    <xdr:col>3</xdr:col>
                    <xdr:colOff>508000</xdr:colOff>
                    <xdr:row>30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73" name="Check Box 170">
              <controlPr defaultSize="0" autoFill="0" autoLine="0" autoPict="0">
                <anchor moveWithCells="1">
                  <from>
                    <xdr:col>4</xdr:col>
                    <xdr:colOff>285750</xdr:colOff>
                    <xdr:row>30</xdr:row>
                    <xdr:rowOff>57150</xdr:rowOff>
                  </from>
                  <to>
                    <xdr:col>4</xdr:col>
                    <xdr:colOff>508000</xdr:colOff>
                    <xdr:row>30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74" name="Check Box 171">
              <controlPr defaultSize="0" autoFill="0" autoLine="0" autoPict="0">
                <anchor moveWithCells="1">
                  <from>
                    <xdr:col>5</xdr:col>
                    <xdr:colOff>285750</xdr:colOff>
                    <xdr:row>30</xdr:row>
                    <xdr:rowOff>57150</xdr:rowOff>
                  </from>
                  <to>
                    <xdr:col>5</xdr:col>
                    <xdr:colOff>508000</xdr:colOff>
                    <xdr:row>30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75" name="Check Box 172">
              <controlPr defaultSize="0" autoFill="0" autoLine="0" autoPict="0">
                <anchor moveWithCells="1">
                  <from>
                    <xdr:col>6</xdr:col>
                    <xdr:colOff>285750</xdr:colOff>
                    <xdr:row>30</xdr:row>
                    <xdr:rowOff>57150</xdr:rowOff>
                  </from>
                  <to>
                    <xdr:col>6</xdr:col>
                    <xdr:colOff>508000</xdr:colOff>
                    <xdr:row>30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76" name="Check Box 173">
              <controlPr defaultSize="0" autoFill="0" autoLine="0" autoPict="0">
                <anchor moveWithCells="1">
                  <from>
                    <xdr:col>3</xdr:col>
                    <xdr:colOff>285750</xdr:colOff>
                    <xdr:row>31</xdr:row>
                    <xdr:rowOff>19050</xdr:rowOff>
                  </from>
                  <to>
                    <xdr:col>3</xdr:col>
                    <xdr:colOff>508000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77" name="Check Box 174">
              <controlPr defaultSize="0" autoFill="0" autoLine="0" autoPict="0">
                <anchor moveWithCells="1">
                  <from>
                    <xdr:col>4</xdr:col>
                    <xdr:colOff>285750</xdr:colOff>
                    <xdr:row>31</xdr:row>
                    <xdr:rowOff>19050</xdr:rowOff>
                  </from>
                  <to>
                    <xdr:col>4</xdr:col>
                    <xdr:colOff>508000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78" name="Check Box 175">
              <controlPr defaultSize="0" autoFill="0" autoLine="0" autoPict="0">
                <anchor moveWithCells="1">
                  <from>
                    <xdr:col>5</xdr:col>
                    <xdr:colOff>285750</xdr:colOff>
                    <xdr:row>31</xdr:row>
                    <xdr:rowOff>19050</xdr:rowOff>
                  </from>
                  <to>
                    <xdr:col>5</xdr:col>
                    <xdr:colOff>508000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79" name="Check Box 176">
              <controlPr defaultSize="0" autoFill="0" autoLine="0" autoPict="0">
                <anchor moveWithCells="1">
                  <from>
                    <xdr:col>6</xdr:col>
                    <xdr:colOff>285750</xdr:colOff>
                    <xdr:row>31</xdr:row>
                    <xdr:rowOff>19050</xdr:rowOff>
                  </from>
                  <to>
                    <xdr:col>6</xdr:col>
                    <xdr:colOff>508000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80" name="Check Box 177">
              <controlPr defaultSize="0" autoFill="0" autoLine="0" autoPict="0">
                <anchor moveWithCells="1">
                  <from>
                    <xdr:col>3</xdr:col>
                    <xdr:colOff>285750</xdr:colOff>
                    <xdr:row>32</xdr:row>
                    <xdr:rowOff>19050</xdr:rowOff>
                  </from>
                  <to>
                    <xdr:col>3</xdr:col>
                    <xdr:colOff>508000</xdr:colOff>
                    <xdr:row>32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81" name="Check Box 178">
              <controlPr defaultSize="0" autoFill="0" autoLine="0" autoPict="0">
                <anchor moveWithCells="1">
                  <from>
                    <xdr:col>4</xdr:col>
                    <xdr:colOff>285750</xdr:colOff>
                    <xdr:row>32</xdr:row>
                    <xdr:rowOff>19050</xdr:rowOff>
                  </from>
                  <to>
                    <xdr:col>4</xdr:col>
                    <xdr:colOff>508000</xdr:colOff>
                    <xdr:row>32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82" name="Check Box 179">
              <controlPr defaultSize="0" autoFill="0" autoLine="0" autoPict="0">
                <anchor moveWithCells="1">
                  <from>
                    <xdr:col>5</xdr:col>
                    <xdr:colOff>285750</xdr:colOff>
                    <xdr:row>32</xdr:row>
                    <xdr:rowOff>19050</xdr:rowOff>
                  </from>
                  <to>
                    <xdr:col>5</xdr:col>
                    <xdr:colOff>508000</xdr:colOff>
                    <xdr:row>32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83" name="Check Box 180">
              <controlPr defaultSize="0" autoFill="0" autoLine="0" autoPict="0">
                <anchor moveWithCells="1">
                  <from>
                    <xdr:col>6</xdr:col>
                    <xdr:colOff>285750</xdr:colOff>
                    <xdr:row>32</xdr:row>
                    <xdr:rowOff>19050</xdr:rowOff>
                  </from>
                  <to>
                    <xdr:col>6</xdr:col>
                    <xdr:colOff>508000</xdr:colOff>
                    <xdr:row>32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84" name="Check Box 181">
              <controlPr defaultSize="0" autoFill="0" autoLine="0" autoPict="0">
                <anchor moveWithCells="1">
                  <from>
                    <xdr:col>3</xdr:col>
                    <xdr:colOff>285750</xdr:colOff>
                    <xdr:row>33</xdr:row>
                    <xdr:rowOff>19050</xdr:rowOff>
                  </from>
                  <to>
                    <xdr:col>3</xdr:col>
                    <xdr:colOff>508000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85" name="Check Box 182">
              <controlPr defaultSize="0" autoFill="0" autoLine="0" autoPict="0">
                <anchor moveWithCells="1">
                  <from>
                    <xdr:col>4</xdr:col>
                    <xdr:colOff>285750</xdr:colOff>
                    <xdr:row>33</xdr:row>
                    <xdr:rowOff>19050</xdr:rowOff>
                  </from>
                  <to>
                    <xdr:col>4</xdr:col>
                    <xdr:colOff>508000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86" name="Check Box 183">
              <controlPr defaultSize="0" autoFill="0" autoLine="0" autoPict="0">
                <anchor moveWithCells="1">
                  <from>
                    <xdr:col>5</xdr:col>
                    <xdr:colOff>285750</xdr:colOff>
                    <xdr:row>33</xdr:row>
                    <xdr:rowOff>19050</xdr:rowOff>
                  </from>
                  <to>
                    <xdr:col>5</xdr:col>
                    <xdr:colOff>508000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87" name="Check Box 184">
              <controlPr defaultSize="0" autoFill="0" autoLine="0" autoPict="0">
                <anchor moveWithCells="1">
                  <from>
                    <xdr:col>6</xdr:col>
                    <xdr:colOff>285750</xdr:colOff>
                    <xdr:row>33</xdr:row>
                    <xdr:rowOff>19050</xdr:rowOff>
                  </from>
                  <to>
                    <xdr:col>6</xdr:col>
                    <xdr:colOff>508000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88" name="Check Box 185">
              <controlPr defaultSize="0" autoFill="0" autoLine="0" autoPict="0">
                <anchor moveWithCells="1">
                  <from>
                    <xdr:col>3</xdr:col>
                    <xdr:colOff>285750</xdr:colOff>
                    <xdr:row>34</xdr:row>
                    <xdr:rowOff>19050</xdr:rowOff>
                  </from>
                  <to>
                    <xdr:col>3</xdr:col>
                    <xdr:colOff>508000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89" name="Check Box 186">
              <controlPr defaultSize="0" autoFill="0" autoLine="0" autoPict="0">
                <anchor moveWithCells="1">
                  <from>
                    <xdr:col>4</xdr:col>
                    <xdr:colOff>285750</xdr:colOff>
                    <xdr:row>34</xdr:row>
                    <xdr:rowOff>19050</xdr:rowOff>
                  </from>
                  <to>
                    <xdr:col>4</xdr:col>
                    <xdr:colOff>508000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r:id="rId90" name="Check Box 187">
              <controlPr defaultSize="0" autoFill="0" autoLine="0" autoPict="0">
                <anchor moveWithCells="1">
                  <from>
                    <xdr:col>5</xdr:col>
                    <xdr:colOff>285750</xdr:colOff>
                    <xdr:row>34</xdr:row>
                    <xdr:rowOff>19050</xdr:rowOff>
                  </from>
                  <to>
                    <xdr:col>5</xdr:col>
                    <xdr:colOff>508000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91" name="Check Box 188">
              <controlPr defaultSize="0" autoFill="0" autoLine="0" autoPict="0">
                <anchor moveWithCells="1">
                  <from>
                    <xdr:col>6</xdr:col>
                    <xdr:colOff>285750</xdr:colOff>
                    <xdr:row>34</xdr:row>
                    <xdr:rowOff>19050</xdr:rowOff>
                  </from>
                  <to>
                    <xdr:col>6</xdr:col>
                    <xdr:colOff>508000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92" name="Check Box 189">
              <controlPr defaultSize="0" autoFill="0" autoLine="0" autoPict="0">
                <anchor moveWithCells="1">
                  <from>
                    <xdr:col>3</xdr:col>
                    <xdr:colOff>285750</xdr:colOff>
                    <xdr:row>35</xdr:row>
                    <xdr:rowOff>19050</xdr:rowOff>
                  </from>
                  <to>
                    <xdr:col>3</xdr:col>
                    <xdr:colOff>508000</xdr:colOff>
                    <xdr:row>35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93" name="Check Box 190">
              <controlPr defaultSize="0" autoFill="0" autoLine="0" autoPict="0">
                <anchor moveWithCells="1">
                  <from>
                    <xdr:col>4</xdr:col>
                    <xdr:colOff>285750</xdr:colOff>
                    <xdr:row>35</xdr:row>
                    <xdr:rowOff>19050</xdr:rowOff>
                  </from>
                  <to>
                    <xdr:col>4</xdr:col>
                    <xdr:colOff>508000</xdr:colOff>
                    <xdr:row>35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94" name="Check Box 191">
              <controlPr defaultSize="0" autoFill="0" autoLine="0" autoPict="0">
                <anchor moveWithCells="1">
                  <from>
                    <xdr:col>5</xdr:col>
                    <xdr:colOff>285750</xdr:colOff>
                    <xdr:row>35</xdr:row>
                    <xdr:rowOff>19050</xdr:rowOff>
                  </from>
                  <to>
                    <xdr:col>5</xdr:col>
                    <xdr:colOff>508000</xdr:colOff>
                    <xdr:row>35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r:id="rId95" name="Check Box 192">
              <controlPr defaultSize="0" autoFill="0" autoLine="0" autoPict="0">
                <anchor moveWithCells="1">
                  <from>
                    <xdr:col>6</xdr:col>
                    <xdr:colOff>285750</xdr:colOff>
                    <xdr:row>35</xdr:row>
                    <xdr:rowOff>19050</xdr:rowOff>
                  </from>
                  <to>
                    <xdr:col>6</xdr:col>
                    <xdr:colOff>508000</xdr:colOff>
                    <xdr:row>35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r:id="rId96" name="Check Box 193">
              <controlPr defaultSize="0" autoFill="0" autoLine="0" autoPict="0">
                <anchor moveWithCells="1">
                  <from>
                    <xdr:col>3</xdr:col>
                    <xdr:colOff>285750</xdr:colOff>
                    <xdr:row>36</xdr:row>
                    <xdr:rowOff>19050</xdr:rowOff>
                  </from>
                  <to>
                    <xdr:col>3</xdr:col>
                    <xdr:colOff>508000</xdr:colOff>
                    <xdr:row>36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97" name="Check Box 194">
              <controlPr defaultSize="0" autoFill="0" autoLine="0" autoPict="0">
                <anchor moveWithCells="1">
                  <from>
                    <xdr:col>4</xdr:col>
                    <xdr:colOff>285750</xdr:colOff>
                    <xdr:row>36</xdr:row>
                    <xdr:rowOff>19050</xdr:rowOff>
                  </from>
                  <to>
                    <xdr:col>4</xdr:col>
                    <xdr:colOff>508000</xdr:colOff>
                    <xdr:row>36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98" name="Check Box 195">
              <controlPr defaultSize="0" autoFill="0" autoLine="0" autoPict="0">
                <anchor moveWithCells="1">
                  <from>
                    <xdr:col>5</xdr:col>
                    <xdr:colOff>285750</xdr:colOff>
                    <xdr:row>36</xdr:row>
                    <xdr:rowOff>19050</xdr:rowOff>
                  </from>
                  <to>
                    <xdr:col>5</xdr:col>
                    <xdr:colOff>508000</xdr:colOff>
                    <xdr:row>36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99" name="Check Box 196">
              <controlPr defaultSize="0" autoFill="0" autoLine="0" autoPict="0">
                <anchor moveWithCells="1">
                  <from>
                    <xdr:col>6</xdr:col>
                    <xdr:colOff>285750</xdr:colOff>
                    <xdr:row>36</xdr:row>
                    <xdr:rowOff>19050</xdr:rowOff>
                  </from>
                  <to>
                    <xdr:col>6</xdr:col>
                    <xdr:colOff>508000</xdr:colOff>
                    <xdr:row>36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r:id="rId100" name="Check Box 197">
              <controlPr defaultSize="0" autoFill="0" autoLine="0" autoPict="0">
                <anchor moveWithCells="1">
                  <from>
                    <xdr:col>3</xdr:col>
                    <xdr:colOff>285750</xdr:colOff>
                    <xdr:row>37</xdr:row>
                    <xdr:rowOff>19050</xdr:rowOff>
                  </from>
                  <to>
                    <xdr:col>3</xdr:col>
                    <xdr:colOff>508000</xdr:colOff>
                    <xdr:row>37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101" name="Check Box 198">
              <controlPr defaultSize="0" autoFill="0" autoLine="0" autoPict="0">
                <anchor moveWithCells="1">
                  <from>
                    <xdr:col>4</xdr:col>
                    <xdr:colOff>285750</xdr:colOff>
                    <xdr:row>37</xdr:row>
                    <xdr:rowOff>19050</xdr:rowOff>
                  </from>
                  <to>
                    <xdr:col>4</xdr:col>
                    <xdr:colOff>508000</xdr:colOff>
                    <xdr:row>37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102" name="Check Box 199">
              <controlPr defaultSize="0" autoFill="0" autoLine="0" autoPict="0">
                <anchor moveWithCells="1">
                  <from>
                    <xdr:col>5</xdr:col>
                    <xdr:colOff>285750</xdr:colOff>
                    <xdr:row>37</xdr:row>
                    <xdr:rowOff>19050</xdr:rowOff>
                  </from>
                  <to>
                    <xdr:col>5</xdr:col>
                    <xdr:colOff>508000</xdr:colOff>
                    <xdr:row>37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103" name="Check Box 200">
              <controlPr defaultSize="0" autoFill="0" autoLine="0" autoPict="0">
                <anchor moveWithCells="1">
                  <from>
                    <xdr:col>6</xdr:col>
                    <xdr:colOff>285750</xdr:colOff>
                    <xdr:row>37</xdr:row>
                    <xdr:rowOff>19050</xdr:rowOff>
                  </from>
                  <to>
                    <xdr:col>6</xdr:col>
                    <xdr:colOff>508000</xdr:colOff>
                    <xdr:row>37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104" name="Check Box 201">
              <controlPr defaultSize="0" autoFill="0" autoLine="0" autoPict="0">
                <anchor moveWithCells="1">
                  <from>
                    <xdr:col>3</xdr:col>
                    <xdr:colOff>285750</xdr:colOff>
                    <xdr:row>40</xdr:row>
                    <xdr:rowOff>19050</xdr:rowOff>
                  </from>
                  <to>
                    <xdr:col>3</xdr:col>
                    <xdr:colOff>508000</xdr:colOff>
                    <xdr:row>40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105" name="Check Box 202">
              <controlPr defaultSize="0" autoFill="0" autoLine="0" autoPict="0">
                <anchor moveWithCells="1">
                  <from>
                    <xdr:col>4</xdr:col>
                    <xdr:colOff>285750</xdr:colOff>
                    <xdr:row>40</xdr:row>
                    <xdr:rowOff>19050</xdr:rowOff>
                  </from>
                  <to>
                    <xdr:col>4</xdr:col>
                    <xdr:colOff>508000</xdr:colOff>
                    <xdr:row>40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106" name="Check Box 203">
              <controlPr defaultSize="0" autoFill="0" autoLine="0" autoPict="0">
                <anchor moveWithCells="1">
                  <from>
                    <xdr:col>5</xdr:col>
                    <xdr:colOff>285750</xdr:colOff>
                    <xdr:row>40</xdr:row>
                    <xdr:rowOff>19050</xdr:rowOff>
                  </from>
                  <to>
                    <xdr:col>5</xdr:col>
                    <xdr:colOff>508000</xdr:colOff>
                    <xdr:row>40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107" name="Check Box 204">
              <controlPr defaultSize="0" autoFill="0" autoLine="0" autoPict="0">
                <anchor moveWithCells="1">
                  <from>
                    <xdr:col>6</xdr:col>
                    <xdr:colOff>285750</xdr:colOff>
                    <xdr:row>40</xdr:row>
                    <xdr:rowOff>19050</xdr:rowOff>
                  </from>
                  <to>
                    <xdr:col>6</xdr:col>
                    <xdr:colOff>508000</xdr:colOff>
                    <xdr:row>40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108" name="Check Box 205">
              <controlPr defaultSize="0" autoFill="0" autoLine="0" autoPict="0">
                <anchor moveWithCells="1">
                  <from>
                    <xdr:col>3</xdr:col>
                    <xdr:colOff>285750</xdr:colOff>
                    <xdr:row>41</xdr:row>
                    <xdr:rowOff>19050</xdr:rowOff>
                  </from>
                  <to>
                    <xdr:col>3</xdr:col>
                    <xdr:colOff>508000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109" name="Check Box 206">
              <controlPr defaultSize="0" autoFill="0" autoLine="0" autoPict="0">
                <anchor moveWithCells="1">
                  <from>
                    <xdr:col>4</xdr:col>
                    <xdr:colOff>285750</xdr:colOff>
                    <xdr:row>41</xdr:row>
                    <xdr:rowOff>19050</xdr:rowOff>
                  </from>
                  <to>
                    <xdr:col>4</xdr:col>
                    <xdr:colOff>508000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110" name="Check Box 207">
              <controlPr defaultSize="0" autoFill="0" autoLine="0" autoPict="0">
                <anchor moveWithCells="1">
                  <from>
                    <xdr:col>5</xdr:col>
                    <xdr:colOff>285750</xdr:colOff>
                    <xdr:row>41</xdr:row>
                    <xdr:rowOff>19050</xdr:rowOff>
                  </from>
                  <to>
                    <xdr:col>5</xdr:col>
                    <xdr:colOff>508000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111" name="Check Box 208">
              <controlPr defaultSize="0" autoFill="0" autoLine="0" autoPict="0">
                <anchor moveWithCells="1">
                  <from>
                    <xdr:col>6</xdr:col>
                    <xdr:colOff>285750</xdr:colOff>
                    <xdr:row>41</xdr:row>
                    <xdr:rowOff>19050</xdr:rowOff>
                  </from>
                  <to>
                    <xdr:col>6</xdr:col>
                    <xdr:colOff>508000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112" name="Check Box 209">
              <controlPr defaultSize="0" autoFill="0" autoLine="0" autoPict="0">
                <anchor moveWithCells="1">
                  <from>
                    <xdr:col>3</xdr:col>
                    <xdr:colOff>285750</xdr:colOff>
                    <xdr:row>42</xdr:row>
                    <xdr:rowOff>19050</xdr:rowOff>
                  </from>
                  <to>
                    <xdr:col>3</xdr:col>
                    <xdr:colOff>508000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113" name="Check Box 210">
              <controlPr defaultSize="0" autoFill="0" autoLine="0" autoPict="0">
                <anchor moveWithCells="1">
                  <from>
                    <xdr:col>4</xdr:col>
                    <xdr:colOff>285750</xdr:colOff>
                    <xdr:row>42</xdr:row>
                    <xdr:rowOff>19050</xdr:rowOff>
                  </from>
                  <to>
                    <xdr:col>4</xdr:col>
                    <xdr:colOff>508000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r:id="rId114" name="Check Box 211">
              <controlPr defaultSize="0" autoFill="0" autoLine="0" autoPict="0">
                <anchor moveWithCells="1">
                  <from>
                    <xdr:col>5</xdr:col>
                    <xdr:colOff>285750</xdr:colOff>
                    <xdr:row>42</xdr:row>
                    <xdr:rowOff>19050</xdr:rowOff>
                  </from>
                  <to>
                    <xdr:col>5</xdr:col>
                    <xdr:colOff>508000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115" name="Check Box 212">
              <controlPr defaultSize="0" autoFill="0" autoLine="0" autoPict="0">
                <anchor moveWithCells="1">
                  <from>
                    <xdr:col>6</xdr:col>
                    <xdr:colOff>285750</xdr:colOff>
                    <xdr:row>42</xdr:row>
                    <xdr:rowOff>19050</xdr:rowOff>
                  </from>
                  <to>
                    <xdr:col>6</xdr:col>
                    <xdr:colOff>508000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116" name="Check Box 213">
              <controlPr defaultSize="0" autoFill="0" autoLine="0" autoPict="0">
                <anchor moveWithCells="1">
                  <from>
                    <xdr:col>3</xdr:col>
                    <xdr:colOff>285750</xdr:colOff>
                    <xdr:row>43</xdr:row>
                    <xdr:rowOff>19050</xdr:rowOff>
                  </from>
                  <to>
                    <xdr:col>3</xdr:col>
                    <xdr:colOff>508000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117" name="Check Box 214">
              <controlPr defaultSize="0" autoFill="0" autoLine="0" autoPict="0">
                <anchor moveWithCells="1">
                  <from>
                    <xdr:col>4</xdr:col>
                    <xdr:colOff>285750</xdr:colOff>
                    <xdr:row>43</xdr:row>
                    <xdr:rowOff>19050</xdr:rowOff>
                  </from>
                  <to>
                    <xdr:col>4</xdr:col>
                    <xdr:colOff>508000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r:id="rId118" name="Check Box 215">
              <controlPr defaultSize="0" autoFill="0" autoLine="0" autoPict="0">
                <anchor moveWithCells="1">
                  <from>
                    <xdr:col>5</xdr:col>
                    <xdr:colOff>285750</xdr:colOff>
                    <xdr:row>43</xdr:row>
                    <xdr:rowOff>19050</xdr:rowOff>
                  </from>
                  <to>
                    <xdr:col>5</xdr:col>
                    <xdr:colOff>508000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119" name="Check Box 216">
              <controlPr defaultSize="0" autoFill="0" autoLine="0" autoPict="0">
                <anchor moveWithCells="1">
                  <from>
                    <xdr:col>6</xdr:col>
                    <xdr:colOff>285750</xdr:colOff>
                    <xdr:row>43</xdr:row>
                    <xdr:rowOff>19050</xdr:rowOff>
                  </from>
                  <to>
                    <xdr:col>6</xdr:col>
                    <xdr:colOff>508000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r:id="rId120" name="Check Box 217">
              <controlPr defaultSize="0" autoFill="0" autoLine="0" autoPict="0">
                <anchor moveWithCells="1">
                  <from>
                    <xdr:col>3</xdr:col>
                    <xdr:colOff>285750</xdr:colOff>
                    <xdr:row>44</xdr:row>
                    <xdr:rowOff>19050</xdr:rowOff>
                  </from>
                  <to>
                    <xdr:col>3</xdr:col>
                    <xdr:colOff>508000</xdr:colOff>
                    <xdr:row>44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r:id="rId121" name="Check Box 218">
              <controlPr defaultSize="0" autoFill="0" autoLine="0" autoPict="0">
                <anchor moveWithCells="1">
                  <from>
                    <xdr:col>4</xdr:col>
                    <xdr:colOff>285750</xdr:colOff>
                    <xdr:row>44</xdr:row>
                    <xdr:rowOff>19050</xdr:rowOff>
                  </from>
                  <to>
                    <xdr:col>4</xdr:col>
                    <xdr:colOff>508000</xdr:colOff>
                    <xdr:row>44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r:id="rId122" name="Check Box 219">
              <controlPr defaultSize="0" autoFill="0" autoLine="0" autoPict="0">
                <anchor moveWithCells="1">
                  <from>
                    <xdr:col>5</xdr:col>
                    <xdr:colOff>285750</xdr:colOff>
                    <xdr:row>44</xdr:row>
                    <xdr:rowOff>19050</xdr:rowOff>
                  </from>
                  <to>
                    <xdr:col>5</xdr:col>
                    <xdr:colOff>508000</xdr:colOff>
                    <xdr:row>44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" r:id="rId123" name="Check Box 220">
              <controlPr defaultSize="0" autoFill="0" autoLine="0" autoPict="0">
                <anchor moveWithCells="1">
                  <from>
                    <xdr:col>6</xdr:col>
                    <xdr:colOff>285750</xdr:colOff>
                    <xdr:row>44</xdr:row>
                    <xdr:rowOff>19050</xdr:rowOff>
                  </from>
                  <to>
                    <xdr:col>6</xdr:col>
                    <xdr:colOff>508000</xdr:colOff>
                    <xdr:row>44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124" name="Check Box 221">
              <controlPr defaultSize="0" autoFill="0" autoLine="0" autoPict="0">
                <anchor moveWithCells="1">
                  <from>
                    <xdr:col>3</xdr:col>
                    <xdr:colOff>285750</xdr:colOff>
                    <xdr:row>45</xdr:row>
                    <xdr:rowOff>19050</xdr:rowOff>
                  </from>
                  <to>
                    <xdr:col>3</xdr:col>
                    <xdr:colOff>508000</xdr:colOff>
                    <xdr:row>45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125" name="Check Box 222">
              <controlPr defaultSize="0" autoFill="0" autoLine="0" autoPict="0">
                <anchor moveWithCells="1">
                  <from>
                    <xdr:col>4</xdr:col>
                    <xdr:colOff>285750</xdr:colOff>
                    <xdr:row>45</xdr:row>
                    <xdr:rowOff>19050</xdr:rowOff>
                  </from>
                  <to>
                    <xdr:col>4</xdr:col>
                    <xdr:colOff>508000</xdr:colOff>
                    <xdr:row>45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126" name="Check Box 223">
              <controlPr defaultSize="0" autoFill="0" autoLine="0" autoPict="0">
                <anchor moveWithCells="1">
                  <from>
                    <xdr:col>5</xdr:col>
                    <xdr:colOff>285750</xdr:colOff>
                    <xdr:row>45</xdr:row>
                    <xdr:rowOff>19050</xdr:rowOff>
                  </from>
                  <to>
                    <xdr:col>5</xdr:col>
                    <xdr:colOff>508000</xdr:colOff>
                    <xdr:row>45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127" name="Check Box 224">
              <controlPr defaultSize="0" autoFill="0" autoLine="0" autoPict="0">
                <anchor moveWithCells="1">
                  <from>
                    <xdr:col>6</xdr:col>
                    <xdr:colOff>285750</xdr:colOff>
                    <xdr:row>45</xdr:row>
                    <xdr:rowOff>19050</xdr:rowOff>
                  </from>
                  <to>
                    <xdr:col>6</xdr:col>
                    <xdr:colOff>508000</xdr:colOff>
                    <xdr:row>45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128" name="Check Box 225">
              <controlPr defaultSize="0" autoFill="0" autoLine="0" autoPict="0">
                <anchor moveWithCells="1">
                  <from>
                    <xdr:col>3</xdr:col>
                    <xdr:colOff>285750</xdr:colOff>
                    <xdr:row>46</xdr:row>
                    <xdr:rowOff>19050</xdr:rowOff>
                  </from>
                  <to>
                    <xdr:col>3</xdr:col>
                    <xdr:colOff>508000</xdr:colOff>
                    <xdr:row>46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r:id="rId129" name="Check Box 226">
              <controlPr defaultSize="0" autoFill="0" autoLine="0" autoPict="0">
                <anchor moveWithCells="1">
                  <from>
                    <xdr:col>4</xdr:col>
                    <xdr:colOff>285750</xdr:colOff>
                    <xdr:row>46</xdr:row>
                    <xdr:rowOff>19050</xdr:rowOff>
                  </from>
                  <to>
                    <xdr:col>4</xdr:col>
                    <xdr:colOff>508000</xdr:colOff>
                    <xdr:row>46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r:id="rId130" name="Check Box 227">
              <controlPr defaultSize="0" autoFill="0" autoLine="0" autoPict="0">
                <anchor moveWithCells="1">
                  <from>
                    <xdr:col>5</xdr:col>
                    <xdr:colOff>285750</xdr:colOff>
                    <xdr:row>46</xdr:row>
                    <xdr:rowOff>19050</xdr:rowOff>
                  </from>
                  <to>
                    <xdr:col>5</xdr:col>
                    <xdr:colOff>508000</xdr:colOff>
                    <xdr:row>46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r:id="rId131" name="Check Box 228">
              <controlPr defaultSize="0" autoFill="0" autoLine="0" autoPict="0">
                <anchor moveWithCells="1">
                  <from>
                    <xdr:col>6</xdr:col>
                    <xdr:colOff>285750</xdr:colOff>
                    <xdr:row>46</xdr:row>
                    <xdr:rowOff>19050</xdr:rowOff>
                  </from>
                  <to>
                    <xdr:col>6</xdr:col>
                    <xdr:colOff>508000</xdr:colOff>
                    <xdr:row>46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" r:id="rId132" name="Check Box 229">
              <controlPr defaultSize="0" autoFill="0" autoLine="0" autoPict="0">
                <anchor moveWithCells="1">
                  <from>
                    <xdr:col>3</xdr:col>
                    <xdr:colOff>285750</xdr:colOff>
                    <xdr:row>47</xdr:row>
                    <xdr:rowOff>19050</xdr:rowOff>
                  </from>
                  <to>
                    <xdr:col>3</xdr:col>
                    <xdr:colOff>508000</xdr:colOff>
                    <xdr:row>47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r:id="rId133" name="Check Box 230">
              <controlPr defaultSize="0" autoFill="0" autoLine="0" autoPict="0">
                <anchor moveWithCells="1">
                  <from>
                    <xdr:col>4</xdr:col>
                    <xdr:colOff>285750</xdr:colOff>
                    <xdr:row>47</xdr:row>
                    <xdr:rowOff>19050</xdr:rowOff>
                  </from>
                  <to>
                    <xdr:col>4</xdr:col>
                    <xdr:colOff>508000</xdr:colOff>
                    <xdr:row>47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r:id="rId134" name="Check Box 231">
              <controlPr defaultSize="0" autoFill="0" autoLine="0" autoPict="0">
                <anchor moveWithCells="1">
                  <from>
                    <xdr:col>5</xdr:col>
                    <xdr:colOff>285750</xdr:colOff>
                    <xdr:row>47</xdr:row>
                    <xdr:rowOff>19050</xdr:rowOff>
                  </from>
                  <to>
                    <xdr:col>5</xdr:col>
                    <xdr:colOff>508000</xdr:colOff>
                    <xdr:row>47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r:id="rId135" name="Check Box 232">
              <controlPr defaultSize="0" autoFill="0" autoLine="0" autoPict="0">
                <anchor moveWithCells="1">
                  <from>
                    <xdr:col>6</xdr:col>
                    <xdr:colOff>285750</xdr:colOff>
                    <xdr:row>47</xdr:row>
                    <xdr:rowOff>19050</xdr:rowOff>
                  </from>
                  <to>
                    <xdr:col>6</xdr:col>
                    <xdr:colOff>508000</xdr:colOff>
                    <xdr:row>47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" r:id="rId136" name="Check Box 233">
              <controlPr defaultSize="0" autoFill="0" autoLine="0" autoPict="0">
                <anchor moveWithCells="1">
                  <from>
                    <xdr:col>3</xdr:col>
                    <xdr:colOff>285750</xdr:colOff>
                    <xdr:row>48</xdr:row>
                    <xdr:rowOff>19050</xdr:rowOff>
                  </from>
                  <to>
                    <xdr:col>3</xdr:col>
                    <xdr:colOff>508000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" r:id="rId137" name="Check Box 234">
              <controlPr defaultSize="0" autoFill="0" autoLine="0" autoPict="0">
                <anchor moveWithCells="1">
                  <from>
                    <xdr:col>4</xdr:col>
                    <xdr:colOff>285750</xdr:colOff>
                    <xdr:row>48</xdr:row>
                    <xdr:rowOff>19050</xdr:rowOff>
                  </from>
                  <to>
                    <xdr:col>4</xdr:col>
                    <xdr:colOff>508000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" r:id="rId138" name="Check Box 235">
              <controlPr defaultSize="0" autoFill="0" autoLine="0" autoPict="0">
                <anchor moveWithCells="1">
                  <from>
                    <xdr:col>5</xdr:col>
                    <xdr:colOff>285750</xdr:colOff>
                    <xdr:row>48</xdr:row>
                    <xdr:rowOff>19050</xdr:rowOff>
                  </from>
                  <to>
                    <xdr:col>5</xdr:col>
                    <xdr:colOff>508000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" r:id="rId139" name="Check Box 236">
              <controlPr defaultSize="0" autoFill="0" autoLine="0" autoPict="0">
                <anchor moveWithCells="1">
                  <from>
                    <xdr:col>6</xdr:col>
                    <xdr:colOff>285750</xdr:colOff>
                    <xdr:row>48</xdr:row>
                    <xdr:rowOff>19050</xdr:rowOff>
                  </from>
                  <to>
                    <xdr:col>6</xdr:col>
                    <xdr:colOff>508000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" r:id="rId140" name="Check Box 237">
              <controlPr defaultSize="0" autoFill="0" autoLine="0" autoPict="0">
                <anchor moveWithCells="1">
                  <from>
                    <xdr:col>3</xdr:col>
                    <xdr:colOff>285750</xdr:colOff>
                    <xdr:row>49</xdr:row>
                    <xdr:rowOff>19050</xdr:rowOff>
                  </from>
                  <to>
                    <xdr:col>3</xdr:col>
                    <xdr:colOff>508000</xdr:colOff>
                    <xdr:row>49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r:id="rId141" name="Check Box 238">
              <controlPr defaultSize="0" autoFill="0" autoLine="0" autoPict="0">
                <anchor moveWithCells="1">
                  <from>
                    <xdr:col>4</xdr:col>
                    <xdr:colOff>285750</xdr:colOff>
                    <xdr:row>49</xdr:row>
                    <xdr:rowOff>19050</xdr:rowOff>
                  </from>
                  <to>
                    <xdr:col>4</xdr:col>
                    <xdr:colOff>508000</xdr:colOff>
                    <xdr:row>49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" r:id="rId142" name="Check Box 239">
              <controlPr defaultSize="0" autoFill="0" autoLine="0" autoPict="0">
                <anchor moveWithCells="1">
                  <from>
                    <xdr:col>5</xdr:col>
                    <xdr:colOff>285750</xdr:colOff>
                    <xdr:row>49</xdr:row>
                    <xdr:rowOff>19050</xdr:rowOff>
                  </from>
                  <to>
                    <xdr:col>5</xdr:col>
                    <xdr:colOff>508000</xdr:colOff>
                    <xdr:row>49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" r:id="rId143" name="Check Box 240">
              <controlPr defaultSize="0" autoFill="0" autoLine="0" autoPict="0">
                <anchor moveWithCells="1">
                  <from>
                    <xdr:col>6</xdr:col>
                    <xdr:colOff>285750</xdr:colOff>
                    <xdr:row>49</xdr:row>
                    <xdr:rowOff>19050</xdr:rowOff>
                  </from>
                  <to>
                    <xdr:col>6</xdr:col>
                    <xdr:colOff>508000</xdr:colOff>
                    <xdr:row>49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" r:id="rId144" name="Check Box 241">
              <controlPr defaultSize="0" autoFill="0" autoLine="0" autoPict="0">
                <anchor moveWithCells="1">
                  <from>
                    <xdr:col>3</xdr:col>
                    <xdr:colOff>285750</xdr:colOff>
                    <xdr:row>56</xdr:row>
                    <xdr:rowOff>95250</xdr:rowOff>
                  </from>
                  <to>
                    <xdr:col>3</xdr:col>
                    <xdr:colOff>508000</xdr:colOff>
                    <xdr:row>56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" r:id="rId145" name="Check Box 242">
              <controlPr defaultSize="0" autoFill="0" autoLine="0" autoPict="0">
                <anchor moveWithCells="1">
                  <from>
                    <xdr:col>4</xdr:col>
                    <xdr:colOff>285750</xdr:colOff>
                    <xdr:row>56</xdr:row>
                    <xdr:rowOff>95250</xdr:rowOff>
                  </from>
                  <to>
                    <xdr:col>4</xdr:col>
                    <xdr:colOff>508000</xdr:colOff>
                    <xdr:row>56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" r:id="rId146" name="Check Box 243">
              <controlPr defaultSize="0" autoFill="0" autoLine="0" autoPict="0">
                <anchor moveWithCells="1">
                  <from>
                    <xdr:col>5</xdr:col>
                    <xdr:colOff>285750</xdr:colOff>
                    <xdr:row>56</xdr:row>
                    <xdr:rowOff>95250</xdr:rowOff>
                  </from>
                  <to>
                    <xdr:col>5</xdr:col>
                    <xdr:colOff>508000</xdr:colOff>
                    <xdr:row>56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" r:id="rId147" name="Check Box 244">
              <controlPr defaultSize="0" autoFill="0" autoLine="0" autoPict="0">
                <anchor moveWithCells="1">
                  <from>
                    <xdr:col>6</xdr:col>
                    <xdr:colOff>285750</xdr:colOff>
                    <xdr:row>56</xdr:row>
                    <xdr:rowOff>95250</xdr:rowOff>
                  </from>
                  <to>
                    <xdr:col>6</xdr:col>
                    <xdr:colOff>508000</xdr:colOff>
                    <xdr:row>56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" r:id="rId148" name="Check Box 245">
              <controlPr defaultSize="0" autoFill="0" autoLine="0" autoPict="0">
                <anchor moveWithCells="1">
                  <from>
                    <xdr:col>3</xdr:col>
                    <xdr:colOff>285750</xdr:colOff>
                    <xdr:row>57</xdr:row>
                    <xdr:rowOff>247650</xdr:rowOff>
                  </from>
                  <to>
                    <xdr:col>3</xdr:col>
                    <xdr:colOff>508000</xdr:colOff>
                    <xdr:row>57</xdr:row>
                    <xdr:rowOff>584200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" r:id="rId149" name="Check Box 246">
              <controlPr defaultSize="0" autoFill="0" autoLine="0" autoPict="0">
                <anchor moveWithCells="1">
                  <from>
                    <xdr:col>4</xdr:col>
                    <xdr:colOff>285750</xdr:colOff>
                    <xdr:row>57</xdr:row>
                    <xdr:rowOff>247650</xdr:rowOff>
                  </from>
                  <to>
                    <xdr:col>4</xdr:col>
                    <xdr:colOff>508000</xdr:colOff>
                    <xdr:row>57</xdr:row>
                    <xdr:rowOff>584200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" r:id="rId150" name="Check Box 247">
              <controlPr defaultSize="0" autoFill="0" autoLine="0" autoPict="0">
                <anchor moveWithCells="1">
                  <from>
                    <xdr:col>5</xdr:col>
                    <xdr:colOff>285750</xdr:colOff>
                    <xdr:row>57</xdr:row>
                    <xdr:rowOff>247650</xdr:rowOff>
                  </from>
                  <to>
                    <xdr:col>5</xdr:col>
                    <xdr:colOff>508000</xdr:colOff>
                    <xdr:row>57</xdr:row>
                    <xdr:rowOff>584200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" r:id="rId151" name="Check Box 248">
              <controlPr defaultSize="0" autoFill="0" autoLine="0" autoPict="0">
                <anchor moveWithCells="1">
                  <from>
                    <xdr:col>6</xdr:col>
                    <xdr:colOff>285750</xdr:colOff>
                    <xdr:row>57</xdr:row>
                    <xdr:rowOff>247650</xdr:rowOff>
                  </from>
                  <to>
                    <xdr:col>6</xdr:col>
                    <xdr:colOff>508000</xdr:colOff>
                    <xdr:row>57</xdr:row>
                    <xdr:rowOff>584200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" r:id="rId152" name="Check Box 269">
              <controlPr defaultSize="0" autoFill="0" autoLine="0" autoPict="0">
                <anchor moveWithCells="1">
                  <from>
                    <xdr:col>3</xdr:col>
                    <xdr:colOff>285750</xdr:colOff>
                    <xdr:row>58</xdr:row>
                    <xdr:rowOff>247650</xdr:rowOff>
                  </from>
                  <to>
                    <xdr:col>3</xdr:col>
                    <xdr:colOff>508000</xdr:colOff>
                    <xdr:row>58</xdr:row>
                    <xdr:rowOff>584200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" r:id="rId153" name="Check Box 270">
              <controlPr defaultSize="0" autoFill="0" autoLine="0" autoPict="0">
                <anchor moveWithCells="1">
                  <from>
                    <xdr:col>4</xdr:col>
                    <xdr:colOff>285750</xdr:colOff>
                    <xdr:row>58</xdr:row>
                    <xdr:rowOff>247650</xdr:rowOff>
                  </from>
                  <to>
                    <xdr:col>4</xdr:col>
                    <xdr:colOff>508000</xdr:colOff>
                    <xdr:row>58</xdr:row>
                    <xdr:rowOff>584200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" r:id="rId154" name="Check Box 271">
              <controlPr defaultSize="0" autoFill="0" autoLine="0" autoPict="0">
                <anchor moveWithCells="1">
                  <from>
                    <xdr:col>5</xdr:col>
                    <xdr:colOff>285750</xdr:colOff>
                    <xdr:row>58</xdr:row>
                    <xdr:rowOff>247650</xdr:rowOff>
                  </from>
                  <to>
                    <xdr:col>5</xdr:col>
                    <xdr:colOff>508000</xdr:colOff>
                    <xdr:row>58</xdr:row>
                    <xdr:rowOff>584200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" r:id="rId155" name="Check Box 272">
              <controlPr defaultSize="0" autoFill="0" autoLine="0" autoPict="0">
                <anchor moveWithCells="1">
                  <from>
                    <xdr:col>6</xdr:col>
                    <xdr:colOff>285750</xdr:colOff>
                    <xdr:row>58</xdr:row>
                    <xdr:rowOff>247650</xdr:rowOff>
                  </from>
                  <to>
                    <xdr:col>6</xdr:col>
                    <xdr:colOff>508000</xdr:colOff>
                    <xdr:row>58</xdr:row>
                    <xdr:rowOff>584200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" r:id="rId156" name="Check Box 273">
              <controlPr defaultSize="0" autoFill="0" autoLine="0" autoPict="0">
                <anchor moveWithCells="1">
                  <from>
                    <xdr:col>3</xdr:col>
                    <xdr:colOff>279400</xdr:colOff>
                    <xdr:row>59</xdr:row>
                    <xdr:rowOff>450850</xdr:rowOff>
                  </from>
                  <to>
                    <xdr:col>3</xdr:col>
                    <xdr:colOff>488950</xdr:colOff>
                    <xdr:row>59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" r:id="rId157" name="Check Box 274">
              <controlPr defaultSize="0" autoFill="0" autoLine="0" autoPict="0">
                <anchor moveWithCells="1">
                  <from>
                    <xdr:col>4</xdr:col>
                    <xdr:colOff>279400</xdr:colOff>
                    <xdr:row>59</xdr:row>
                    <xdr:rowOff>450850</xdr:rowOff>
                  </from>
                  <to>
                    <xdr:col>4</xdr:col>
                    <xdr:colOff>488950</xdr:colOff>
                    <xdr:row>59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" r:id="rId158" name="Check Box 275">
              <controlPr defaultSize="0" autoFill="0" autoLine="0" autoPict="0">
                <anchor moveWithCells="1">
                  <from>
                    <xdr:col>5</xdr:col>
                    <xdr:colOff>279400</xdr:colOff>
                    <xdr:row>59</xdr:row>
                    <xdr:rowOff>450850</xdr:rowOff>
                  </from>
                  <to>
                    <xdr:col>5</xdr:col>
                    <xdr:colOff>488950</xdr:colOff>
                    <xdr:row>59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" r:id="rId159" name="Check Box 276">
              <controlPr defaultSize="0" autoFill="0" autoLine="0" autoPict="0">
                <anchor moveWithCells="1">
                  <from>
                    <xdr:col>6</xdr:col>
                    <xdr:colOff>279400</xdr:colOff>
                    <xdr:row>59</xdr:row>
                    <xdr:rowOff>450850</xdr:rowOff>
                  </from>
                  <to>
                    <xdr:col>6</xdr:col>
                    <xdr:colOff>488950</xdr:colOff>
                    <xdr:row>59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5" r:id="rId160" name="Check Box 277">
              <controlPr defaultSize="0" autoFill="0" autoLine="0" autoPict="0">
                <anchor moveWithCells="1">
                  <from>
                    <xdr:col>3</xdr:col>
                    <xdr:colOff>304800</xdr:colOff>
                    <xdr:row>60</xdr:row>
                    <xdr:rowOff>165100</xdr:rowOff>
                  </from>
                  <to>
                    <xdr:col>3</xdr:col>
                    <xdr:colOff>514350</xdr:colOff>
                    <xdr:row>60</xdr:row>
                    <xdr:rowOff>508000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6" r:id="rId161" name="Check Box 278">
              <controlPr defaultSize="0" autoFill="0" autoLine="0" autoPict="0">
                <anchor moveWithCells="1">
                  <from>
                    <xdr:col>4</xdr:col>
                    <xdr:colOff>304800</xdr:colOff>
                    <xdr:row>60</xdr:row>
                    <xdr:rowOff>165100</xdr:rowOff>
                  </from>
                  <to>
                    <xdr:col>4</xdr:col>
                    <xdr:colOff>514350</xdr:colOff>
                    <xdr:row>60</xdr:row>
                    <xdr:rowOff>508000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7" r:id="rId162" name="Check Box 279">
              <controlPr defaultSize="0" autoFill="0" autoLine="0" autoPict="0">
                <anchor moveWithCells="1">
                  <from>
                    <xdr:col>5</xdr:col>
                    <xdr:colOff>304800</xdr:colOff>
                    <xdr:row>60</xdr:row>
                    <xdr:rowOff>165100</xdr:rowOff>
                  </from>
                  <to>
                    <xdr:col>5</xdr:col>
                    <xdr:colOff>514350</xdr:colOff>
                    <xdr:row>60</xdr:row>
                    <xdr:rowOff>508000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8" r:id="rId163" name="Check Box 280">
              <controlPr defaultSize="0" autoFill="0" autoLine="0" autoPict="0">
                <anchor moveWithCells="1">
                  <from>
                    <xdr:col>6</xdr:col>
                    <xdr:colOff>304800</xdr:colOff>
                    <xdr:row>60</xdr:row>
                    <xdr:rowOff>165100</xdr:rowOff>
                  </from>
                  <to>
                    <xdr:col>6</xdr:col>
                    <xdr:colOff>514350</xdr:colOff>
                    <xdr:row>60</xdr:row>
                    <xdr:rowOff>508000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9" r:id="rId164" name="Check Box 281">
              <controlPr defaultSize="0" autoFill="0" autoLine="0" autoPict="0">
                <anchor moveWithCells="1">
                  <from>
                    <xdr:col>3</xdr:col>
                    <xdr:colOff>336550</xdr:colOff>
                    <xdr:row>61</xdr:row>
                    <xdr:rowOff>50800</xdr:rowOff>
                  </from>
                  <to>
                    <xdr:col>3</xdr:col>
                    <xdr:colOff>552450</xdr:colOff>
                    <xdr:row>61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0" r:id="rId165" name="Check Box 282">
              <controlPr defaultSize="0" autoFill="0" autoLine="0" autoPict="0">
                <anchor moveWithCells="1">
                  <from>
                    <xdr:col>4</xdr:col>
                    <xdr:colOff>336550</xdr:colOff>
                    <xdr:row>61</xdr:row>
                    <xdr:rowOff>50800</xdr:rowOff>
                  </from>
                  <to>
                    <xdr:col>4</xdr:col>
                    <xdr:colOff>552450</xdr:colOff>
                    <xdr:row>61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1" r:id="rId166" name="Check Box 283">
              <controlPr defaultSize="0" autoFill="0" autoLine="0" autoPict="0">
                <anchor moveWithCells="1">
                  <from>
                    <xdr:col>5</xdr:col>
                    <xdr:colOff>336550</xdr:colOff>
                    <xdr:row>61</xdr:row>
                    <xdr:rowOff>50800</xdr:rowOff>
                  </from>
                  <to>
                    <xdr:col>5</xdr:col>
                    <xdr:colOff>552450</xdr:colOff>
                    <xdr:row>61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2" r:id="rId167" name="Check Box 284">
              <controlPr defaultSize="0" autoFill="0" autoLine="0" autoPict="0">
                <anchor moveWithCells="1">
                  <from>
                    <xdr:col>6</xdr:col>
                    <xdr:colOff>336550</xdr:colOff>
                    <xdr:row>61</xdr:row>
                    <xdr:rowOff>50800</xdr:rowOff>
                  </from>
                  <to>
                    <xdr:col>6</xdr:col>
                    <xdr:colOff>552450</xdr:colOff>
                    <xdr:row>61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3" r:id="rId168" name="Check Box 285">
              <controlPr defaultSize="0" autoFill="0" autoLine="0" autoPict="0">
                <anchor moveWithCells="1">
                  <from>
                    <xdr:col>3</xdr:col>
                    <xdr:colOff>336550</xdr:colOff>
                    <xdr:row>66</xdr:row>
                    <xdr:rowOff>50800</xdr:rowOff>
                  </from>
                  <to>
                    <xdr:col>3</xdr:col>
                    <xdr:colOff>552450</xdr:colOff>
                    <xdr:row>66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4" r:id="rId169" name="Check Box 286">
              <controlPr defaultSize="0" autoFill="0" autoLine="0" autoPict="0">
                <anchor moveWithCells="1">
                  <from>
                    <xdr:col>4</xdr:col>
                    <xdr:colOff>336550</xdr:colOff>
                    <xdr:row>66</xdr:row>
                    <xdr:rowOff>50800</xdr:rowOff>
                  </from>
                  <to>
                    <xdr:col>4</xdr:col>
                    <xdr:colOff>552450</xdr:colOff>
                    <xdr:row>66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5" r:id="rId170" name="Check Box 287">
              <controlPr defaultSize="0" autoFill="0" autoLine="0" autoPict="0">
                <anchor moveWithCells="1">
                  <from>
                    <xdr:col>5</xdr:col>
                    <xdr:colOff>336550</xdr:colOff>
                    <xdr:row>66</xdr:row>
                    <xdr:rowOff>50800</xdr:rowOff>
                  </from>
                  <to>
                    <xdr:col>5</xdr:col>
                    <xdr:colOff>552450</xdr:colOff>
                    <xdr:row>66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6" r:id="rId171" name="Check Box 288">
              <controlPr defaultSize="0" autoFill="0" autoLine="0" autoPict="0">
                <anchor moveWithCells="1">
                  <from>
                    <xdr:col>6</xdr:col>
                    <xdr:colOff>336550</xdr:colOff>
                    <xdr:row>66</xdr:row>
                    <xdr:rowOff>50800</xdr:rowOff>
                  </from>
                  <to>
                    <xdr:col>6</xdr:col>
                    <xdr:colOff>552450</xdr:colOff>
                    <xdr:row>66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5" r:id="rId172" name="Check Box 297">
              <controlPr defaultSize="0" autoFill="0" autoLine="0" autoPict="0">
                <anchor moveWithCells="1">
                  <from>
                    <xdr:col>3</xdr:col>
                    <xdr:colOff>336550</xdr:colOff>
                    <xdr:row>67</xdr:row>
                    <xdr:rowOff>50800</xdr:rowOff>
                  </from>
                  <to>
                    <xdr:col>3</xdr:col>
                    <xdr:colOff>552450</xdr:colOff>
                    <xdr:row>67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6" r:id="rId173" name="Check Box 298">
              <controlPr defaultSize="0" autoFill="0" autoLine="0" autoPict="0">
                <anchor moveWithCells="1">
                  <from>
                    <xdr:col>4</xdr:col>
                    <xdr:colOff>336550</xdr:colOff>
                    <xdr:row>67</xdr:row>
                    <xdr:rowOff>50800</xdr:rowOff>
                  </from>
                  <to>
                    <xdr:col>4</xdr:col>
                    <xdr:colOff>552450</xdr:colOff>
                    <xdr:row>67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7" r:id="rId174" name="Check Box 299">
              <controlPr defaultSize="0" autoFill="0" autoLine="0" autoPict="0">
                <anchor moveWithCells="1">
                  <from>
                    <xdr:col>5</xdr:col>
                    <xdr:colOff>336550</xdr:colOff>
                    <xdr:row>67</xdr:row>
                    <xdr:rowOff>50800</xdr:rowOff>
                  </from>
                  <to>
                    <xdr:col>5</xdr:col>
                    <xdr:colOff>552450</xdr:colOff>
                    <xdr:row>67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8" r:id="rId175" name="Check Box 300">
              <controlPr defaultSize="0" autoFill="0" autoLine="0" autoPict="0">
                <anchor moveWithCells="1">
                  <from>
                    <xdr:col>6</xdr:col>
                    <xdr:colOff>336550</xdr:colOff>
                    <xdr:row>67</xdr:row>
                    <xdr:rowOff>50800</xdr:rowOff>
                  </from>
                  <to>
                    <xdr:col>6</xdr:col>
                    <xdr:colOff>552450</xdr:colOff>
                    <xdr:row>67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9" r:id="rId176" name="Check Box 301">
              <controlPr defaultSize="0" autoFill="0" autoLine="0" autoPict="0">
                <anchor moveWithCells="1">
                  <from>
                    <xdr:col>3</xdr:col>
                    <xdr:colOff>336550</xdr:colOff>
                    <xdr:row>68</xdr:row>
                    <xdr:rowOff>50800</xdr:rowOff>
                  </from>
                  <to>
                    <xdr:col>3</xdr:col>
                    <xdr:colOff>552450</xdr:colOff>
                    <xdr:row>68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" r:id="rId177" name="Check Box 302">
              <controlPr defaultSize="0" autoFill="0" autoLine="0" autoPict="0">
                <anchor moveWithCells="1">
                  <from>
                    <xdr:col>4</xdr:col>
                    <xdr:colOff>336550</xdr:colOff>
                    <xdr:row>68</xdr:row>
                    <xdr:rowOff>50800</xdr:rowOff>
                  </from>
                  <to>
                    <xdr:col>4</xdr:col>
                    <xdr:colOff>552450</xdr:colOff>
                    <xdr:row>68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" r:id="rId178" name="Check Box 303">
              <controlPr defaultSize="0" autoFill="0" autoLine="0" autoPict="0">
                <anchor moveWithCells="1">
                  <from>
                    <xdr:col>5</xdr:col>
                    <xdr:colOff>336550</xdr:colOff>
                    <xdr:row>68</xdr:row>
                    <xdr:rowOff>50800</xdr:rowOff>
                  </from>
                  <to>
                    <xdr:col>5</xdr:col>
                    <xdr:colOff>552450</xdr:colOff>
                    <xdr:row>68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2" r:id="rId179" name="Check Box 304">
              <controlPr defaultSize="0" autoFill="0" autoLine="0" autoPict="0">
                <anchor moveWithCells="1">
                  <from>
                    <xdr:col>6</xdr:col>
                    <xdr:colOff>336550</xdr:colOff>
                    <xdr:row>68</xdr:row>
                    <xdr:rowOff>50800</xdr:rowOff>
                  </from>
                  <to>
                    <xdr:col>6</xdr:col>
                    <xdr:colOff>552450</xdr:colOff>
                    <xdr:row>68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3" r:id="rId180" name="Check Box 305">
              <controlPr defaultSize="0" autoFill="0" autoLine="0" autoPict="0">
                <anchor moveWithCells="1">
                  <from>
                    <xdr:col>3</xdr:col>
                    <xdr:colOff>336550</xdr:colOff>
                    <xdr:row>69</xdr:row>
                    <xdr:rowOff>50800</xdr:rowOff>
                  </from>
                  <to>
                    <xdr:col>3</xdr:col>
                    <xdr:colOff>552450</xdr:colOff>
                    <xdr:row>69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4" r:id="rId181" name="Check Box 306">
              <controlPr defaultSize="0" autoFill="0" autoLine="0" autoPict="0">
                <anchor moveWithCells="1">
                  <from>
                    <xdr:col>4</xdr:col>
                    <xdr:colOff>336550</xdr:colOff>
                    <xdr:row>69</xdr:row>
                    <xdr:rowOff>50800</xdr:rowOff>
                  </from>
                  <to>
                    <xdr:col>4</xdr:col>
                    <xdr:colOff>552450</xdr:colOff>
                    <xdr:row>69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" r:id="rId182" name="Check Box 307">
              <controlPr defaultSize="0" autoFill="0" autoLine="0" autoPict="0">
                <anchor moveWithCells="1">
                  <from>
                    <xdr:col>5</xdr:col>
                    <xdr:colOff>336550</xdr:colOff>
                    <xdr:row>69</xdr:row>
                    <xdr:rowOff>50800</xdr:rowOff>
                  </from>
                  <to>
                    <xdr:col>5</xdr:col>
                    <xdr:colOff>552450</xdr:colOff>
                    <xdr:row>69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" r:id="rId183" name="Check Box 308">
              <controlPr defaultSize="0" autoFill="0" autoLine="0" autoPict="0">
                <anchor moveWithCells="1">
                  <from>
                    <xdr:col>6</xdr:col>
                    <xdr:colOff>336550</xdr:colOff>
                    <xdr:row>69</xdr:row>
                    <xdr:rowOff>50800</xdr:rowOff>
                  </from>
                  <to>
                    <xdr:col>6</xdr:col>
                    <xdr:colOff>552450</xdr:colOff>
                    <xdr:row>69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" r:id="rId184" name="Check Box 309">
              <controlPr defaultSize="0" autoFill="0" autoLine="0" autoPict="0">
                <anchor moveWithCells="1">
                  <from>
                    <xdr:col>3</xdr:col>
                    <xdr:colOff>336550</xdr:colOff>
                    <xdr:row>70</xdr:row>
                    <xdr:rowOff>50800</xdr:rowOff>
                  </from>
                  <to>
                    <xdr:col>3</xdr:col>
                    <xdr:colOff>552450</xdr:colOff>
                    <xdr:row>70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" r:id="rId185" name="Check Box 310">
              <controlPr defaultSize="0" autoFill="0" autoLine="0" autoPict="0">
                <anchor moveWithCells="1">
                  <from>
                    <xdr:col>4</xdr:col>
                    <xdr:colOff>336550</xdr:colOff>
                    <xdr:row>70</xdr:row>
                    <xdr:rowOff>50800</xdr:rowOff>
                  </from>
                  <to>
                    <xdr:col>4</xdr:col>
                    <xdr:colOff>552450</xdr:colOff>
                    <xdr:row>70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" r:id="rId186" name="Check Box 311">
              <controlPr defaultSize="0" autoFill="0" autoLine="0" autoPict="0">
                <anchor moveWithCells="1">
                  <from>
                    <xdr:col>5</xdr:col>
                    <xdr:colOff>336550</xdr:colOff>
                    <xdr:row>70</xdr:row>
                    <xdr:rowOff>50800</xdr:rowOff>
                  </from>
                  <to>
                    <xdr:col>5</xdr:col>
                    <xdr:colOff>552450</xdr:colOff>
                    <xdr:row>70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" r:id="rId187" name="Check Box 312">
              <controlPr defaultSize="0" autoFill="0" autoLine="0" autoPict="0">
                <anchor moveWithCells="1">
                  <from>
                    <xdr:col>6</xdr:col>
                    <xdr:colOff>336550</xdr:colOff>
                    <xdr:row>70</xdr:row>
                    <xdr:rowOff>50800</xdr:rowOff>
                  </from>
                  <to>
                    <xdr:col>6</xdr:col>
                    <xdr:colOff>552450</xdr:colOff>
                    <xdr:row>70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" r:id="rId188" name="Check Box 313">
              <controlPr defaultSize="0" autoFill="0" autoLine="0" autoPict="0">
                <anchor moveWithCells="1">
                  <from>
                    <xdr:col>3</xdr:col>
                    <xdr:colOff>336550</xdr:colOff>
                    <xdr:row>71</xdr:row>
                    <xdr:rowOff>50800</xdr:rowOff>
                  </from>
                  <to>
                    <xdr:col>3</xdr:col>
                    <xdr:colOff>552450</xdr:colOff>
                    <xdr:row>72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" r:id="rId189" name="Check Box 314">
              <controlPr defaultSize="0" autoFill="0" autoLine="0" autoPict="0">
                <anchor moveWithCells="1">
                  <from>
                    <xdr:col>4</xdr:col>
                    <xdr:colOff>336550</xdr:colOff>
                    <xdr:row>71</xdr:row>
                    <xdr:rowOff>50800</xdr:rowOff>
                  </from>
                  <to>
                    <xdr:col>4</xdr:col>
                    <xdr:colOff>552450</xdr:colOff>
                    <xdr:row>72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" r:id="rId190" name="Check Box 315">
              <controlPr defaultSize="0" autoFill="0" autoLine="0" autoPict="0">
                <anchor moveWithCells="1">
                  <from>
                    <xdr:col>5</xdr:col>
                    <xdr:colOff>336550</xdr:colOff>
                    <xdr:row>71</xdr:row>
                    <xdr:rowOff>50800</xdr:rowOff>
                  </from>
                  <to>
                    <xdr:col>5</xdr:col>
                    <xdr:colOff>552450</xdr:colOff>
                    <xdr:row>72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" r:id="rId191" name="Check Box 316">
              <controlPr defaultSize="0" autoFill="0" autoLine="0" autoPict="0">
                <anchor moveWithCells="1">
                  <from>
                    <xdr:col>6</xdr:col>
                    <xdr:colOff>336550</xdr:colOff>
                    <xdr:row>71</xdr:row>
                    <xdr:rowOff>50800</xdr:rowOff>
                  </from>
                  <to>
                    <xdr:col>6</xdr:col>
                    <xdr:colOff>552450</xdr:colOff>
                    <xdr:row>72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5" r:id="rId192" name="Check Box 317">
              <controlPr defaultSize="0" autoFill="0" autoLine="0" autoPict="0">
                <anchor moveWithCells="1">
                  <from>
                    <xdr:col>3</xdr:col>
                    <xdr:colOff>336550</xdr:colOff>
                    <xdr:row>72</xdr:row>
                    <xdr:rowOff>12700</xdr:rowOff>
                  </from>
                  <to>
                    <xdr:col>3</xdr:col>
                    <xdr:colOff>552450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6" r:id="rId193" name="Check Box 318">
              <controlPr defaultSize="0" autoFill="0" autoLine="0" autoPict="0">
                <anchor moveWithCells="1">
                  <from>
                    <xdr:col>4</xdr:col>
                    <xdr:colOff>336550</xdr:colOff>
                    <xdr:row>72</xdr:row>
                    <xdr:rowOff>12700</xdr:rowOff>
                  </from>
                  <to>
                    <xdr:col>4</xdr:col>
                    <xdr:colOff>552450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7" r:id="rId194" name="Check Box 319">
              <controlPr defaultSize="0" autoFill="0" autoLine="0" autoPict="0">
                <anchor moveWithCells="1">
                  <from>
                    <xdr:col>5</xdr:col>
                    <xdr:colOff>336550</xdr:colOff>
                    <xdr:row>72</xdr:row>
                    <xdr:rowOff>12700</xdr:rowOff>
                  </from>
                  <to>
                    <xdr:col>5</xdr:col>
                    <xdr:colOff>552450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8" r:id="rId195" name="Check Box 320">
              <controlPr defaultSize="0" autoFill="0" autoLine="0" autoPict="0">
                <anchor moveWithCells="1">
                  <from>
                    <xdr:col>6</xdr:col>
                    <xdr:colOff>336550</xdr:colOff>
                    <xdr:row>72</xdr:row>
                    <xdr:rowOff>12700</xdr:rowOff>
                  </from>
                  <to>
                    <xdr:col>6</xdr:col>
                    <xdr:colOff>552450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9" r:id="rId196" name="Check Box 321">
              <controlPr defaultSize="0" autoFill="0" autoLine="0" autoPict="0">
                <anchor moveWithCells="1">
                  <from>
                    <xdr:col>3</xdr:col>
                    <xdr:colOff>336550</xdr:colOff>
                    <xdr:row>73</xdr:row>
                    <xdr:rowOff>19050</xdr:rowOff>
                  </from>
                  <to>
                    <xdr:col>3</xdr:col>
                    <xdr:colOff>552450</xdr:colOff>
                    <xdr:row>74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0" r:id="rId197" name="Check Box 322">
              <controlPr defaultSize="0" autoFill="0" autoLine="0" autoPict="0">
                <anchor moveWithCells="1">
                  <from>
                    <xdr:col>4</xdr:col>
                    <xdr:colOff>336550</xdr:colOff>
                    <xdr:row>73</xdr:row>
                    <xdr:rowOff>19050</xdr:rowOff>
                  </from>
                  <to>
                    <xdr:col>4</xdr:col>
                    <xdr:colOff>552450</xdr:colOff>
                    <xdr:row>74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1" r:id="rId198" name="Check Box 323">
              <controlPr defaultSize="0" autoFill="0" autoLine="0" autoPict="0">
                <anchor moveWithCells="1">
                  <from>
                    <xdr:col>5</xdr:col>
                    <xdr:colOff>336550</xdr:colOff>
                    <xdr:row>73</xdr:row>
                    <xdr:rowOff>19050</xdr:rowOff>
                  </from>
                  <to>
                    <xdr:col>5</xdr:col>
                    <xdr:colOff>552450</xdr:colOff>
                    <xdr:row>74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2" r:id="rId199" name="Check Box 324">
              <controlPr defaultSize="0" autoFill="0" autoLine="0" autoPict="0">
                <anchor moveWithCells="1">
                  <from>
                    <xdr:col>6</xdr:col>
                    <xdr:colOff>336550</xdr:colOff>
                    <xdr:row>73</xdr:row>
                    <xdr:rowOff>19050</xdr:rowOff>
                  </from>
                  <to>
                    <xdr:col>6</xdr:col>
                    <xdr:colOff>552450</xdr:colOff>
                    <xdr:row>74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3" r:id="rId200" name="Check Box 325">
              <controlPr defaultSize="0" autoFill="0" autoLine="0" autoPict="0">
                <anchor moveWithCells="1">
                  <from>
                    <xdr:col>3</xdr:col>
                    <xdr:colOff>336550</xdr:colOff>
                    <xdr:row>74</xdr:row>
                    <xdr:rowOff>50800</xdr:rowOff>
                  </from>
                  <to>
                    <xdr:col>3</xdr:col>
                    <xdr:colOff>552450</xdr:colOff>
                    <xdr:row>74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4" r:id="rId201" name="Check Box 326">
              <controlPr defaultSize="0" autoFill="0" autoLine="0" autoPict="0">
                <anchor moveWithCells="1">
                  <from>
                    <xdr:col>4</xdr:col>
                    <xdr:colOff>336550</xdr:colOff>
                    <xdr:row>74</xdr:row>
                    <xdr:rowOff>50800</xdr:rowOff>
                  </from>
                  <to>
                    <xdr:col>4</xdr:col>
                    <xdr:colOff>552450</xdr:colOff>
                    <xdr:row>74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5" r:id="rId202" name="Check Box 327">
              <controlPr defaultSize="0" autoFill="0" autoLine="0" autoPict="0">
                <anchor moveWithCells="1">
                  <from>
                    <xdr:col>5</xdr:col>
                    <xdr:colOff>336550</xdr:colOff>
                    <xdr:row>74</xdr:row>
                    <xdr:rowOff>50800</xdr:rowOff>
                  </from>
                  <to>
                    <xdr:col>5</xdr:col>
                    <xdr:colOff>552450</xdr:colOff>
                    <xdr:row>74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6" r:id="rId203" name="Check Box 328">
              <controlPr defaultSize="0" autoFill="0" autoLine="0" autoPict="0">
                <anchor moveWithCells="1">
                  <from>
                    <xdr:col>6</xdr:col>
                    <xdr:colOff>336550</xdr:colOff>
                    <xdr:row>74</xdr:row>
                    <xdr:rowOff>50800</xdr:rowOff>
                  </from>
                  <to>
                    <xdr:col>6</xdr:col>
                    <xdr:colOff>552450</xdr:colOff>
                    <xdr:row>74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7" r:id="rId204" name="Check Box 329">
              <controlPr defaultSize="0" autoFill="0" autoLine="0" autoPict="0">
                <anchor moveWithCells="1">
                  <from>
                    <xdr:col>3</xdr:col>
                    <xdr:colOff>336550</xdr:colOff>
                    <xdr:row>75</xdr:row>
                    <xdr:rowOff>50800</xdr:rowOff>
                  </from>
                  <to>
                    <xdr:col>3</xdr:col>
                    <xdr:colOff>552450</xdr:colOff>
                    <xdr:row>76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8" r:id="rId205" name="Check Box 330">
              <controlPr defaultSize="0" autoFill="0" autoLine="0" autoPict="0">
                <anchor moveWithCells="1">
                  <from>
                    <xdr:col>4</xdr:col>
                    <xdr:colOff>336550</xdr:colOff>
                    <xdr:row>75</xdr:row>
                    <xdr:rowOff>50800</xdr:rowOff>
                  </from>
                  <to>
                    <xdr:col>4</xdr:col>
                    <xdr:colOff>552450</xdr:colOff>
                    <xdr:row>76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9" r:id="rId206" name="Check Box 331">
              <controlPr defaultSize="0" autoFill="0" autoLine="0" autoPict="0">
                <anchor moveWithCells="1">
                  <from>
                    <xdr:col>5</xdr:col>
                    <xdr:colOff>336550</xdr:colOff>
                    <xdr:row>75</xdr:row>
                    <xdr:rowOff>50800</xdr:rowOff>
                  </from>
                  <to>
                    <xdr:col>5</xdr:col>
                    <xdr:colOff>552450</xdr:colOff>
                    <xdr:row>76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0" r:id="rId207" name="Check Box 332">
              <controlPr defaultSize="0" autoFill="0" autoLine="0" autoPict="0">
                <anchor moveWithCells="1">
                  <from>
                    <xdr:col>6</xdr:col>
                    <xdr:colOff>336550</xdr:colOff>
                    <xdr:row>75</xdr:row>
                    <xdr:rowOff>50800</xdr:rowOff>
                  </from>
                  <to>
                    <xdr:col>6</xdr:col>
                    <xdr:colOff>552450</xdr:colOff>
                    <xdr:row>76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1" r:id="rId208" name="Check Box 333">
              <controlPr defaultSize="0" autoFill="0" autoLine="0" autoPict="0">
                <anchor moveWithCells="1">
                  <from>
                    <xdr:col>3</xdr:col>
                    <xdr:colOff>336550</xdr:colOff>
                    <xdr:row>79</xdr:row>
                    <xdr:rowOff>476250</xdr:rowOff>
                  </from>
                  <to>
                    <xdr:col>3</xdr:col>
                    <xdr:colOff>552450</xdr:colOff>
                    <xdr:row>81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2" r:id="rId209" name="Check Box 334">
              <controlPr defaultSize="0" autoFill="0" autoLine="0" autoPict="0">
                <anchor moveWithCells="1">
                  <from>
                    <xdr:col>4</xdr:col>
                    <xdr:colOff>336550</xdr:colOff>
                    <xdr:row>79</xdr:row>
                    <xdr:rowOff>476250</xdr:rowOff>
                  </from>
                  <to>
                    <xdr:col>4</xdr:col>
                    <xdr:colOff>552450</xdr:colOff>
                    <xdr:row>81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3" r:id="rId210" name="Check Box 335">
              <controlPr defaultSize="0" autoFill="0" autoLine="0" autoPict="0">
                <anchor moveWithCells="1">
                  <from>
                    <xdr:col>5</xdr:col>
                    <xdr:colOff>336550</xdr:colOff>
                    <xdr:row>79</xdr:row>
                    <xdr:rowOff>476250</xdr:rowOff>
                  </from>
                  <to>
                    <xdr:col>5</xdr:col>
                    <xdr:colOff>552450</xdr:colOff>
                    <xdr:row>81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4" r:id="rId211" name="Check Box 336">
              <controlPr defaultSize="0" autoFill="0" autoLine="0" autoPict="0">
                <anchor moveWithCells="1">
                  <from>
                    <xdr:col>6</xdr:col>
                    <xdr:colOff>336550</xdr:colOff>
                    <xdr:row>79</xdr:row>
                    <xdr:rowOff>476250</xdr:rowOff>
                  </from>
                  <to>
                    <xdr:col>6</xdr:col>
                    <xdr:colOff>552450</xdr:colOff>
                    <xdr:row>81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5" r:id="rId212" name="Check Box 337">
              <controlPr defaultSize="0" autoFill="0" autoLine="0" autoPict="0">
                <anchor moveWithCells="1">
                  <from>
                    <xdr:col>3</xdr:col>
                    <xdr:colOff>336550</xdr:colOff>
                    <xdr:row>82</xdr:row>
                    <xdr:rowOff>0</xdr:rowOff>
                  </from>
                  <to>
                    <xdr:col>3</xdr:col>
                    <xdr:colOff>552450</xdr:colOff>
                    <xdr:row>82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6" r:id="rId213" name="Check Box 338">
              <controlPr defaultSize="0" autoFill="0" autoLine="0" autoPict="0">
                <anchor moveWithCells="1">
                  <from>
                    <xdr:col>4</xdr:col>
                    <xdr:colOff>336550</xdr:colOff>
                    <xdr:row>82</xdr:row>
                    <xdr:rowOff>0</xdr:rowOff>
                  </from>
                  <to>
                    <xdr:col>4</xdr:col>
                    <xdr:colOff>552450</xdr:colOff>
                    <xdr:row>82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7" r:id="rId214" name="Check Box 339">
              <controlPr defaultSize="0" autoFill="0" autoLine="0" autoPict="0">
                <anchor moveWithCells="1">
                  <from>
                    <xdr:col>5</xdr:col>
                    <xdr:colOff>336550</xdr:colOff>
                    <xdr:row>82</xdr:row>
                    <xdr:rowOff>0</xdr:rowOff>
                  </from>
                  <to>
                    <xdr:col>5</xdr:col>
                    <xdr:colOff>552450</xdr:colOff>
                    <xdr:row>82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8" r:id="rId215" name="Check Box 340">
              <controlPr defaultSize="0" autoFill="0" autoLine="0" autoPict="0">
                <anchor moveWithCells="1">
                  <from>
                    <xdr:col>6</xdr:col>
                    <xdr:colOff>336550</xdr:colOff>
                    <xdr:row>82</xdr:row>
                    <xdr:rowOff>0</xdr:rowOff>
                  </from>
                  <to>
                    <xdr:col>6</xdr:col>
                    <xdr:colOff>552450</xdr:colOff>
                    <xdr:row>82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9" r:id="rId216" name="Check Box 341">
              <controlPr defaultSize="0" autoFill="0" autoLine="0" autoPict="0">
                <anchor moveWithCells="1">
                  <from>
                    <xdr:col>3</xdr:col>
                    <xdr:colOff>336550</xdr:colOff>
                    <xdr:row>80</xdr:row>
                    <xdr:rowOff>285750</xdr:rowOff>
                  </from>
                  <to>
                    <xdr:col>3</xdr:col>
                    <xdr:colOff>552450</xdr:colOff>
                    <xdr:row>81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0" r:id="rId217" name="Check Box 342">
              <controlPr defaultSize="0" autoFill="0" autoLine="0" autoPict="0">
                <anchor moveWithCells="1">
                  <from>
                    <xdr:col>4</xdr:col>
                    <xdr:colOff>336550</xdr:colOff>
                    <xdr:row>80</xdr:row>
                    <xdr:rowOff>285750</xdr:rowOff>
                  </from>
                  <to>
                    <xdr:col>4</xdr:col>
                    <xdr:colOff>552450</xdr:colOff>
                    <xdr:row>81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1" r:id="rId218" name="Check Box 343">
              <controlPr defaultSize="0" autoFill="0" autoLine="0" autoPict="0">
                <anchor moveWithCells="1">
                  <from>
                    <xdr:col>5</xdr:col>
                    <xdr:colOff>336550</xdr:colOff>
                    <xdr:row>80</xdr:row>
                    <xdr:rowOff>285750</xdr:rowOff>
                  </from>
                  <to>
                    <xdr:col>5</xdr:col>
                    <xdr:colOff>552450</xdr:colOff>
                    <xdr:row>81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2" r:id="rId219" name="Check Box 344">
              <controlPr defaultSize="0" autoFill="0" autoLine="0" autoPict="0">
                <anchor moveWithCells="1">
                  <from>
                    <xdr:col>6</xdr:col>
                    <xdr:colOff>336550</xdr:colOff>
                    <xdr:row>80</xdr:row>
                    <xdr:rowOff>285750</xdr:rowOff>
                  </from>
                  <to>
                    <xdr:col>6</xdr:col>
                    <xdr:colOff>552450</xdr:colOff>
                    <xdr:row>81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3" r:id="rId220" name="Check Box 345">
              <controlPr defaultSize="0" autoFill="0" autoLine="0" autoPict="0">
                <anchor moveWithCells="1">
                  <from>
                    <xdr:col>3</xdr:col>
                    <xdr:colOff>336550</xdr:colOff>
                    <xdr:row>83</xdr:row>
                    <xdr:rowOff>0</xdr:rowOff>
                  </from>
                  <to>
                    <xdr:col>3</xdr:col>
                    <xdr:colOff>552450</xdr:colOff>
                    <xdr:row>83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4" r:id="rId221" name="Check Box 346">
              <controlPr defaultSize="0" autoFill="0" autoLine="0" autoPict="0">
                <anchor moveWithCells="1">
                  <from>
                    <xdr:col>4</xdr:col>
                    <xdr:colOff>336550</xdr:colOff>
                    <xdr:row>83</xdr:row>
                    <xdr:rowOff>0</xdr:rowOff>
                  </from>
                  <to>
                    <xdr:col>4</xdr:col>
                    <xdr:colOff>552450</xdr:colOff>
                    <xdr:row>83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5" r:id="rId222" name="Check Box 347">
              <controlPr defaultSize="0" autoFill="0" autoLine="0" autoPict="0">
                <anchor moveWithCells="1">
                  <from>
                    <xdr:col>5</xdr:col>
                    <xdr:colOff>336550</xdr:colOff>
                    <xdr:row>83</xdr:row>
                    <xdr:rowOff>0</xdr:rowOff>
                  </from>
                  <to>
                    <xdr:col>5</xdr:col>
                    <xdr:colOff>552450</xdr:colOff>
                    <xdr:row>83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6" r:id="rId223" name="Check Box 348">
              <controlPr defaultSize="0" autoFill="0" autoLine="0" autoPict="0">
                <anchor moveWithCells="1">
                  <from>
                    <xdr:col>6</xdr:col>
                    <xdr:colOff>336550</xdr:colOff>
                    <xdr:row>83</xdr:row>
                    <xdr:rowOff>0</xdr:rowOff>
                  </from>
                  <to>
                    <xdr:col>6</xdr:col>
                    <xdr:colOff>552450</xdr:colOff>
                    <xdr:row>83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7" r:id="rId224" name="Check Box 349">
              <controlPr defaultSize="0" autoFill="0" autoLine="0" autoPict="0">
                <anchor moveWithCells="1">
                  <from>
                    <xdr:col>3</xdr:col>
                    <xdr:colOff>336550</xdr:colOff>
                    <xdr:row>84</xdr:row>
                    <xdr:rowOff>0</xdr:rowOff>
                  </from>
                  <to>
                    <xdr:col>3</xdr:col>
                    <xdr:colOff>552450</xdr:colOff>
                    <xdr:row>84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8" r:id="rId225" name="Check Box 350">
              <controlPr defaultSize="0" autoFill="0" autoLine="0" autoPict="0">
                <anchor moveWithCells="1">
                  <from>
                    <xdr:col>4</xdr:col>
                    <xdr:colOff>336550</xdr:colOff>
                    <xdr:row>84</xdr:row>
                    <xdr:rowOff>0</xdr:rowOff>
                  </from>
                  <to>
                    <xdr:col>4</xdr:col>
                    <xdr:colOff>552450</xdr:colOff>
                    <xdr:row>84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9" r:id="rId226" name="Check Box 351">
              <controlPr defaultSize="0" autoFill="0" autoLine="0" autoPict="0">
                <anchor moveWithCells="1">
                  <from>
                    <xdr:col>5</xdr:col>
                    <xdr:colOff>336550</xdr:colOff>
                    <xdr:row>84</xdr:row>
                    <xdr:rowOff>0</xdr:rowOff>
                  </from>
                  <to>
                    <xdr:col>5</xdr:col>
                    <xdr:colOff>552450</xdr:colOff>
                    <xdr:row>84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0" r:id="rId227" name="Check Box 352">
              <controlPr defaultSize="0" autoFill="0" autoLine="0" autoPict="0">
                <anchor moveWithCells="1">
                  <from>
                    <xdr:col>6</xdr:col>
                    <xdr:colOff>336550</xdr:colOff>
                    <xdr:row>84</xdr:row>
                    <xdr:rowOff>0</xdr:rowOff>
                  </from>
                  <to>
                    <xdr:col>6</xdr:col>
                    <xdr:colOff>552450</xdr:colOff>
                    <xdr:row>84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1" r:id="rId228" name="Check Box 353">
              <controlPr defaultSize="0" autoFill="0" autoLine="0" autoPict="0">
                <anchor moveWithCells="1">
                  <from>
                    <xdr:col>3</xdr:col>
                    <xdr:colOff>336550</xdr:colOff>
                    <xdr:row>85</xdr:row>
                    <xdr:rowOff>0</xdr:rowOff>
                  </from>
                  <to>
                    <xdr:col>3</xdr:col>
                    <xdr:colOff>552450</xdr:colOff>
                    <xdr:row>85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2" r:id="rId229" name="Check Box 354">
              <controlPr defaultSize="0" autoFill="0" autoLine="0" autoPict="0">
                <anchor moveWithCells="1">
                  <from>
                    <xdr:col>4</xdr:col>
                    <xdr:colOff>336550</xdr:colOff>
                    <xdr:row>85</xdr:row>
                    <xdr:rowOff>0</xdr:rowOff>
                  </from>
                  <to>
                    <xdr:col>4</xdr:col>
                    <xdr:colOff>552450</xdr:colOff>
                    <xdr:row>85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3" r:id="rId230" name="Check Box 355">
              <controlPr defaultSize="0" autoFill="0" autoLine="0" autoPict="0">
                <anchor moveWithCells="1">
                  <from>
                    <xdr:col>5</xdr:col>
                    <xdr:colOff>336550</xdr:colOff>
                    <xdr:row>85</xdr:row>
                    <xdr:rowOff>0</xdr:rowOff>
                  </from>
                  <to>
                    <xdr:col>5</xdr:col>
                    <xdr:colOff>552450</xdr:colOff>
                    <xdr:row>85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4" r:id="rId231" name="Check Box 356">
              <controlPr defaultSize="0" autoFill="0" autoLine="0" autoPict="0">
                <anchor moveWithCells="1">
                  <from>
                    <xdr:col>6</xdr:col>
                    <xdr:colOff>336550</xdr:colOff>
                    <xdr:row>85</xdr:row>
                    <xdr:rowOff>0</xdr:rowOff>
                  </from>
                  <to>
                    <xdr:col>6</xdr:col>
                    <xdr:colOff>552450</xdr:colOff>
                    <xdr:row>85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5" r:id="rId232" name="Check Box 357">
              <controlPr defaultSize="0" autoFill="0" autoLine="0" autoPict="0">
                <anchor moveWithCells="1">
                  <from>
                    <xdr:col>3</xdr:col>
                    <xdr:colOff>336550</xdr:colOff>
                    <xdr:row>86</xdr:row>
                    <xdr:rowOff>0</xdr:rowOff>
                  </from>
                  <to>
                    <xdr:col>3</xdr:col>
                    <xdr:colOff>552450</xdr:colOff>
                    <xdr:row>86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6" r:id="rId233" name="Check Box 358">
              <controlPr defaultSize="0" autoFill="0" autoLine="0" autoPict="0">
                <anchor moveWithCells="1">
                  <from>
                    <xdr:col>4</xdr:col>
                    <xdr:colOff>336550</xdr:colOff>
                    <xdr:row>86</xdr:row>
                    <xdr:rowOff>0</xdr:rowOff>
                  </from>
                  <to>
                    <xdr:col>4</xdr:col>
                    <xdr:colOff>552450</xdr:colOff>
                    <xdr:row>86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7" r:id="rId234" name="Check Box 359">
              <controlPr defaultSize="0" autoFill="0" autoLine="0" autoPict="0">
                <anchor moveWithCells="1">
                  <from>
                    <xdr:col>5</xdr:col>
                    <xdr:colOff>336550</xdr:colOff>
                    <xdr:row>86</xdr:row>
                    <xdr:rowOff>0</xdr:rowOff>
                  </from>
                  <to>
                    <xdr:col>5</xdr:col>
                    <xdr:colOff>552450</xdr:colOff>
                    <xdr:row>86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8" r:id="rId235" name="Check Box 360">
              <controlPr defaultSize="0" autoFill="0" autoLine="0" autoPict="0">
                <anchor moveWithCells="1">
                  <from>
                    <xdr:col>6</xdr:col>
                    <xdr:colOff>336550</xdr:colOff>
                    <xdr:row>86</xdr:row>
                    <xdr:rowOff>0</xdr:rowOff>
                  </from>
                  <to>
                    <xdr:col>6</xdr:col>
                    <xdr:colOff>552450</xdr:colOff>
                    <xdr:row>86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9" r:id="rId236" name="Check Box 361">
              <controlPr defaultSize="0" autoFill="0" autoLine="0" autoPict="0">
                <anchor moveWithCells="1">
                  <from>
                    <xdr:col>3</xdr:col>
                    <xdr:colOff>336550</xdr:colOff>
                    <xdr:row>87</xdr:row>
                    <xdr:rowOff>0</xdr:rowOff>
                  </from>
                  <to>
                    <xdr:col>3</xdr:col>
                    <xdr:colOff>552450</xdr:colOff>
                    <xdr:row>87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0" r:id="rId237" name="Check Box 362">
              <controlPr defaultSize="0" autoFill="0" autoLine="0" autoPict="0">
                <anchor moveWithCells="1">
                  <from>
                    <xdr:col>4</xdr:col>
                    <xdr:colOff>336550</xdr:colOff>
                    <xdr:row>87</xdr:row>
                    <xdr:rowOff>0</xdr:rowOff>
                  </from>
                  <to>
                    <xdr:col>4</xdr:col>
                    <xdr:colOff>552450</xdr:colOff>
                    <xdr:row>87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1" r:id="rId238" name="Check Box 363">
              <controlPr defaultSize="0" autoFill="0" autoLine="0" autoPict="0">
                <anchor moveWithCells="1">
                  <from>
                    <xdr:col>5</xdr:col>
                    <xdr:colOff>336550</xdr:colOff>
                    <xdr:row>87</xdr:row>
                    <xdr:rowOff>0</xdr:rowOff>
                  </from>
                  <to>
                    <xdr:col>5</xdr:col>
                    <xdr:colOff>552450</xdr:colOff>
                    <xdr:row>87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2" r:id="rId239" name="Check Box 364">
              <controlPr defaultSize="0" autoFill="0" autoLine="0" autoPict="0">
                <anchor moveWithCells="1">
                  <from>
                    <xdr:col>6</xdr:col>
                    <xdr:colOff>336550</xdr:colOff>
                    <xdr:row>87</xdr:row>
                    <xdr:rowOff>0</xdr:rowOff>
                  </from>
                  <to>
                    <xdr:col>6</xdr:col>
                    <xdr:colOff>552450</xdr:colOff>
                    <xdr:row>87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3" r:id="rId240" name="Check Box 365">
              <controlPr defaultSize="0" autoFill="0" autoLine="0" autoPict="0">
                <anchor moveWithCells="1">
                  <from>
                    <xdr:col>3</xdr:col>
                    <xdr:colOff>336550</xdr:colOff>
                    <xdr:row>88</xdr:row>
                    <xdr:rowOff>0</xdr:rowOff>
                  </from>
                  <to>
                    <xdr:col>3</xdr:col>
                    <xdr:colOff>552450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4" r:id="rId241" name="Check Box 366">
              <controlPr defaultSize="0" autoFill="0" autoLine="0" autoPict="0">
                <anchor moveWithCells="1">
                  <from>
                    <xdr:col>4</xdr:col>
                    <xdr:colOff>336550</xdr:colOff>
                    <xdr:row>88</xdr:row>
                    <xdr:rowOff>0</xdr:rowOff>
                  </from>
                  <to>
                    <xdr:col>4</xdr:col>
                    <xdr:colOff>552450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5" r:id="rId242" name="Check Box 367">
              <controlPr defaultSize="0" autoFill="0" autoLine="0" autoPict="0">
                <anchor moveWithCells="1">
                  <from>
                    <xdr:col>5</xdr:col>
                    <xdr:colOff>336550</xdr:colOff>
                    <xdr:row>88</xdr:row>
                    <xdr:rowOff>0</xdr:rowOff>
                  </from>
                  <to>
                    <xdr:col>5</xdr:col>
                    <xdr:colOff>552450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6" r:id="rId243" name="Check Box 368">
              <controlPr defaultSize="0" autoFill="0" autoLine="0" autoPict="0">
                <anchor moveWithCells="1">
                  <from>
                    <xdr:col>6</xdr:col>
                    <xdr:colOff>336550</xdr:colOff>
                    <xdr:row>88</xdr:row>
                    <xdr:rowOff>0</xdr:rowOff>
                  </from>
                  <to>
                    <xdr:col>6</xdr:col>
                    <xdr:colOff>552450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7" r:id="rId244" name="Check Box 369">
              <controlPr defaultSize="0" autoFill="0" autoLine="0" autoPict="0">
                <anchor moveWithCells="1">
                  <from>
                    <xdr:col>3</xdr:col>
                    <xdr:colOff>336550</xdr:colOff>
                    <xdr:row>93</xdr:row>
                    <xdr:rowOff>0</xdr:rowOff>
                  </from>
                  <to>
                    <xdr:col>3</xdr:col>
                    <xdr:colOff>552450</xdr:colOff>
                    <xdr:row>93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8" r:id="rId245" name="Check Box 370">
              <controlPr defaultSize="0" autoFill="0" autoLine="0" autoPict="0">
                <anchor moveWithCells="1">
                  <from>
                    <xdr:col>4</xdr:col>
                    <xdr:colOff>336550</xdr:colOff>
                    <xdr:row>93</xdr:row>
                    <xdr:rowOff>0</xdr:rowOff>
                  </from>
                  <to>
                    <xdr:col>4</xdr:col>
                    <xdr:colOff>552450</xdr:colOff>
                    <xdr:row>93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9" r:id="rId246" name="Check Box 371">
              <controlPr defaultSize="0" autoFill="0" autoLine="0" autoPict="0">
                <anchor moveWithCells="1">
                  <from>
                    <xdr:col>5</xdr:col>
                    <xdr:colOff>336550</xdr:colOff>
                    <xdr:row>93</xdr:row>
                    <xdr:rowOff>0</xdr:rowOff>
                  </from>
                  <to>
                    <xdr:col>5</xdr:col>
                    <xdr:colOff>552450</xdr:colOff>
                    <xdr:row>93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0" r:id="rId247" name="Check Box 372">
              <controlPr defaultSize="0" autoFill="0" autoLine="0" autoPict="0">
                <anchor moveWithCells="1">
                  <from>
                    <xdr:col>6</xdr:col>
                    <xdr:colOff>336550</xdr:colOff>
                    <xdr:row>93</xdr:row>
                    <xdr:rowOff>0</xdr:rowOff>
                  </from>
                  <to>
                    <xdr:col>6</xdr:col>
                    <xdr:colOff>552450</xdr:colOff>
                    <xdr:row>93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1" r:id="rId248" name="Check Box 373">
              <controlPr defaultSize="0" autoFill="0" autoLine="0" autoPict="0">
                <anchor moveWithCells="1">
                  <from>
                    <xdr:col>3</xdr:col>
                    <xdr:colOff>336550</xdr:colOff>
                    <xdr:row>94</xdr:row>
                    <xdr:rowOff>0</xdr:rowOff>
                  </from>
                  <to>
                    <xdr:col>3</xdr:col>
                    <xdr:colOff>552450</xdr:colOff>
                    <xdr:row>94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2" r:id="rId249" name="Check Box 374">
              <controlPr defaultSize="0" autoFill="0" autoLine="0" autoPict="0">
                <anchor moveWithCells="1">
                  <from>
                    <xdr:col>4</xdr:col>
                    <xdr:colOff>336550</xdr:colOff>
                    <xdr:row>94</xdr:row>
                    <xdr:rowOff>0</xdr:rowOff>
                  </from>
                  <to>
                    <xdr:col>4</xdr:col>
                    <xdr:colOff>552450</xdr:colOff>
                    <xdr:row>94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3" r:id="rId250" name="Check Box 375">
              <controlPr defaultSize="0" autoFill="0" autoLine="0" autoPict="0">
                <anchor moveWithCells="1">
                  <from>
                    <xdr:col>5</xdr:col>
                    <xdr:colOff>336550</xdr:colOff>
                    <xdr:row>94</xdr:row>
                    <xdr:rowOff>0</xdr:rowOff>
                  </from>
                  <to>
                    <xdr:col>5</xdr:col>
                    <xdr:colOff>552450</xdr:colOff>
                    <xdr:row>94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4" r:id="rId251" name="Check Box 376">
              <controlPr defaultSize="0" autoFill="0" autoLine="0" autoPict="0">
                <anchor moveWithCells="1">
                  <from>
                    <xdr:col>6</xdr:col>
                    <xdr:colOff>336550</xdr:colOff>
                    <xdr:row>94</xdr:row>
                    <xdr:rowOff>0</xdr:rowOff>
                  </from>
                  <to>
                    <xdr:col>6</xdr:col>
                    <xdr:colOff>552450</xdr:colOff>
                    <xdr:row>94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5" r:id="rId252" name="Check Box 377">
              <controlPr defaultSize="0" autoFill="0" autoLine="0" autoPict="0">
                <anchor moveWithCells="1">
                  <from>
                    <xdr:col>3</xdr:col>
                    <xdr:colOff>336550</xdr:colOff>
                    <xdr:row>95</xdr:row>
                    <xdr:rowOff>0</xdr:rowOff>
                  </from>
                  <to>
                    <xdr:col>3</xdr:col>
                    <xdr:colOff>552450</xdr:colOff>
                    <xdr:row>95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6" r:id="rId253" name="Check Box 378">
              <controlPr defaultSize="0" autoFill="0" autoLine="0" autoPict="0">
                <anchor moveWithCells="1">
                  <from>
                    <xdr:col>4</xdr:col>
                    <xdr:colOff>336550</xdr:colOff>
                    <xdr:row>95</xdr:row>
                    <xdr:rowOff>0</xdr:rowOff>
                  </from>
                  <to>
                    <xdr:col>4</xdr:col>
                    <xdr:colOff>552450</xdr:colOff>
                    <xdr:row>95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7" r:id="rId254" name="Check Box 379">
              <controlPr defaultSize="0" autoFill="0" autoLine="0" autoPict="0">
                <anchor moveWithCells="1">
                  <from>
                    <xdr:col>5</xdr:col>
                    <xdr:colOff>336550</xdr:colOff>
                    <xdr:row>95</xdr:row>
                    <xdr:rowOff>0</xdr:rowOff>
                  </from>
                  <to>
                    <xdr:col>5</xdr:col>
                    <xdr:colOff>552450</xdr:colOff>
                    <xdr:row>95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8" r:id="rId255" name="Check Box 380">
              <controlPr defaultSize="0" autoFill="0" autoLine="0" autoPict="0">
                <anchor moveWithCells="1">
                  <from>
                    <xdr:col>6</xdr:col>
                    <xdr:colOff>336550</xdr:colOff>
                    <xdr:row>95</xdr:row>
                    <xdr:rowOff>0</xdr:rowOff>
                  </from>
                  <to>
                    <xdr:col>6</xdr:col>
                    <xdr:colOff>552450</xdr:colOff>
                    <xdr:row>95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9" r:id="rId256" name="Check Box 381">
              <controlPr defaultSize="0" autoFill="0" autoLine="0" autoPict="0">
                <anchor moveWithCells="1">
                  <from>
                    <xdr:col>3</xdr:col>
                    <xdr:colOff>336550</xdr:colOff>
                    <xdr:row>95</xdr:row>
                    <xdr:rowOff>450850</xdr:rowOff>
                  </from>
                  <to>
                    <xdr:col>3</xdr:col>
                    <xdr:colOff>552450</xdr:colOff>
                    <xdr:row>96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0" r:id="rId257" name="Check Box 382">
              <controlPr defaultSize="0" autoFill="0" autoLine="0" autoPict="0">
                <anchor moveWithCells="1">
                  <from>
                    <xdr:col>4</xdr:col>
                    <xdr:colOff>336550</xdr:colOff>
                    <xdr:row>95</xdr:row>
                    <xdr:rowOff>450850</xdr:rowOff>
                  </from>
                  <to>
                    <xdr:col>4</xdr:col>
                    <xdr:colOff>552450</xdr:colOff>
                    <xdr:row>96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1" r:id="rId258" name="Check Box 383">
              <controlPr defaultSize="0" autoFill="0" autoLine="0" autoPict="0">
                <anchor moveWithCells="1">
                  <from>
                    <xdr:col>5</xdr:col>
                    <xdr:colOff>336550</xdr:colOff>
                    <xdr:row>95</xdr:row>
                    <xdr:rowOff>450850</xdr:rowOff>
                  </from>
                  <to>
                    <xdr:col>5</xdr:col>
                    <xdr:colOff>552450</xdr:colOff>
                    <xdr:row>96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2" r:id="rId259" name="Check Box 384">
              <controlPr defaultSize="0" autoFill="0" autoLine="0" autoPict="0">
                <anchor moveWithCells="1">
                  <from>
                    <xdr:col>6</xdr:col>
                    <xdr:colOff>336550</xdr:colOff>
                    <xdr:row>95</xdr:row>
                    <xdr:rowOff>450850</xdr:rowOff>
                  </from>
                  <to>
                    <xdr:col>6</xdr:col>
                    <xdr:colOff>552450</xdr:colOff>
                    <xdr:row>96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3" r:id="rId260" name="Check Box 385">
              <controlPr defaultSize="0" autoFill="0" autoLine="0" autoPict="0">
                <anchor moveWithCells="1">
                  <from>
                    <xdr:col>3</xdr:col>
                    <xdr:colOff>336550</xdr:colOff>
                    <xdr:row>101</xdr:row>
                    <xdr:rowOff>57150</xdr:rowOff>
                  </from>
                  <to>
                    <xdr:col>3</xdr:col>
                    <xdr:colOff>552450</xdr:colOff>
                    <xdr:row>101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4" r:id="rId261" name="Check Box 386">
              <controlPr defaultSize="0" autoFill="0" autoLine="0" autoPict="0">
                <anchor moveWithCells="1">
                  <from>
                    <xdr:col>4</xdr:col>
                    <xdr:colOff>336550</xdr:colOff>
                    <xdr:row>101</xdr:row>
                    <xdr:rowOff>57150</xdr:rowOff>
                  </from>
                  <to>
                    <xdr:col>4</xdr:col>
                    <xdr:colOff>552450</xdr:colOff>
                    <xdr:row>101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5" r:id="rId262" name="Check Box 387">
              <controlPr defaultSize="0" autoFill="0" autoLine="0" autoPict="0">
                <anchor moveWithCells="1">
                  <from>
                    <xdr:col>5</xdr:col>
                    <xdr:colOff>336550</xdr:colOff>
                    <xdr:row>101</xdr:row>
                    <xdr:rowOff>57150</xdr:rowOff>
                  </from>
                  <to>
                    <xdr:col>5</xdr:col>
                    <xdr:colOff>552450</xdr:colOff>
                    <xdr:row>101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6" r:id="rId263" name="Check Box 388">
              <controlPr defaultSize="0" autoFill="0" autoLine="0" autoPict="0">
                <anchor moveWithCells="1">
                  <from>
                    <xdr:col>6</xdr:col>
                    <xdr:colOff>336550</xdr:colOff>
                    <xdr:row>101</xdr:row>
                    <xdr:rowOff>57150</xdr:rowOff>
                  </from>
                  <to>
                    <xdr:col>6</xdr:col>
                    <xdr:colOff>552450</xdr:colOff>
                    <xdr:row>101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7" r:id="rId264" name="Check Box 389">
              <controlPr defaultSize="0" autoFill="0" autoLine="0" autoPict="0">
                <anchor moveWithCells="1">
                  <from>
                    <xdr:col>3</xdr:col>
                    <xdr:colOff>336550</xdr:colOff>
                    <xdr:row>102</xdr:row>
                    <xdr:rowOff>57150</xdr:rowOff>
                  </from>
                  <to>
                    <xdr:col>3</xdr:col>
                    <xdr:colOff>552450</xdr:colOff>
                    <xdr:row>102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8" r:id="rId265" name="Check Box 390">
              <controlPr defaultSize="0" autoFill="0" autoLine="0" autoPict="0">
                <anchor moveWithCells="1">
                  <from>
                    <xdr:col>4</xdr:col>
                    <xdr:colOff>336550</xdr:colOff>
                    <xdr:row>102</xdr:row>
                    <xdr:rowOff>57150</xdr:rowOff>
                  </from>
                  <to>
                    <xdr:col>4</xdr:col>
                    <xdr:colOff>552450</xdr:colOff>
                    <xdr:row>102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9" r:id="rId266" name="Check Box 391">
              <controlPr defaultSize="0" autoFill="0" autoLine="0" autoPict="0">
                <anchor moveWithCells="1">
                  <from>
                    <xdr:col>5</xdr:col>
                    <xdr:colOff>336550</xdr:colOff>
                    <xdr:row>102</xdr:row>
                    <xdr:rowOff>57150</xdr:rowOff>
                  </from>
                  <to>
                    <xdr:col>5</xdr:col>
                    <xdr:colOff>552450</xdr:colOff>
                    <xdr:row>102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0" r:id="rId267" name="Check Box 392">
              <controlPr defaultSize="0" autoFill="0" autoLine="0" autoPict="0">
                <anchor moveWithCells="1">
                  <from>
                    <xdr:col>6</xdr:col>
                    <xdr:colOff>336550</xdr:colOff>
                    <xdr:row>102</xdr:row>
                    <xdr:rowOff>57150</xdr:rowOff>
                  </from>
                  <to>
                    <xdr:col>6</xdr:col>
                    <xdr:colOff>552450</xdr:colOff>
                    <xdr:row>102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1" r:id="rId268" name="Check Box 393">
              <controlPr defaultSize="0" autoFill="0" autoLine="0" autoPict="0">
                <anchor moveWithCells="1">
                  <from>
                    <xdr:col>3</xdr:col>
                    <xdr:colOff>336550</xdr:colOff>
                    <xdr:row>103</xdr:row>
                    <xdr:rowOff>57150</xdr:rowOff>
                  </from>
                  <to>
                    <xdr:col>3</xdr:col>
                    <xdr:colOff>552450</xdr:colOff>
                    <xdr:row>103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2" r:id="rId269" name="Check Box 394">
              <controlPr defaultSize="0" autoFill="0" autoLine="0" autoPict="0">
                <anchor moveWithCells="1">
                  <from>
                    <xdr:col>4</xdr:col>
                    <xdr:colOff>336550</xdr:colOff>
                    <xdr:row>103</xdr:row>
                    <xdr:rowOff>57150</xdr:rowOff>
                  </from>
                  <to>
                    <xdr:col>4</xdr:col>
                    <xdr:colOff>552450</xdr:colOff>
                    <xdr:row>103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3" r:id="rId270" name="Check Box 395">
              <controlPr defaultSize="0" autoFill="0" autoLine="0" autoPict="0">
                <anchor moveWithCells="1">
                  <from>
                    <xdr:col>5</xdr:col>
                    <xdr:colOff>336550</xdr:colOff>
                    <xdr:row>103</xdr:row>
                    <xdr:rowOff>57150</xdr:rowOff>
                  </from>
                  <to>
                    <xdr:col>5</xdr:col>
                    <xdr:colOff>552450</xdr:colOff>
                    <xdr:row>103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4" r:id="rId271" name="Check Box 396">
              <controlPr defaultSize="0" autoFill="0" autoLine="0" autoPict="0">
                <anchor moveWithCells="1">
                  <from>
                    <xdr:col>6</xdr:col>
                    <xdr:colOff>336550</xdr:colOff>
                    <xdr:row>103</xdr:row>
                    <xdr:rowOff>57150</xdr:rowOff>
                  </from>
                  <to>
                    <xdr:col>6</xdr:col>
                    <xdr:colOff>552450</xdr:colOff>
                    <xdr:row>103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5" r:id="rId272" name="Check Box 397">
              <controlPr defaultSize="0" autoFill="0" autoLine="0" autoPict="0">
                <anchor moveWithCells="1">
                  <from>
                    <xdr:col>3</xdr:col>
                    <xdr:colOff>336550</xdr:colOff>
                    <xdr:row>104</xdr:row>
                    <xdr:rowOff>57150</xdr:rowOff>
                  </from>
                  <to>
                    <xdr:col>3</xdr:col>
                    <xdr:colOff>552450</xdr:colOff>
                    <xdr:row>104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6" r:id="rId273" name="Check Box 398">
              <controlPr defaultSize="0" autoFill="0" autoLine="0" autoPict="0">
                <anchor moveWithCells="1">
                  <from>
                    <xdr:col>4</xdr:col>
                    <xdr:colOff>336550</xdr:colOff>
                    <xdr:row>104</xdr:row>
                    <xdr:rowOff>57150</xdr:rowOff>
                  </from>
                  <to>
                    <xdr:col>4</xdr:col>
                    <xdr:colOff>552450</xdr:colOff>
                    <xdr:row>104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7" r:id="rId274" name="Check Box 399">
              <controlPr defaultSize="0" autoFill="0" autoLine="0" autoPict="0">
                <anchor moveWithCells="1">
                  <from>
                    <xdr:col>5</xdr:col>
                    <xdr:colOff>336550</xdr:colOff>
                    <xdr:row>104</xdr:row>
                    <xdr:rowOff>57150</xdr:rowOff>
                  </from>
                  <to>
                    <xdr:col>5</xdr:col>
                    <xdr:colOff>552450</xdr:colOff>
                    <xdr:row>104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8" r:id="rId275" name="Check Box 400">
              <controlPr defaultSize="0" autoFill="0" autoLine="0" autoPict="0">
                <anchor moveWithCells="1">
                  <from>
                    <xdr:col>6</xdr:col>
                    <xdr:colOff>336550</xdr:colOff>
                    <xdr:row>104</xdr:row>
                    <xdr:rowOff>57150</xdr:rowOff>
                  </from>
                  <to>
                    <xdr:col>6</xdr:col>
                    <xdr:colOff>552450</xdr:colOff>
                    <xdr:row>104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9" r:id="rId276" name="Check Box 401">
              <controlPr defaultSize="0" autoFill="0" autoLine="0" autoPict="0">
                <anchor moveWithCells="1">
                  <from>
                    <xdr:col>3</xdr:col>
                    <xdr:colOff>336550</xdr:colOff>
                    <xdr:row>105</xdr:row>
                    <xdr:rowOff>57150</xdr:rowOff>
                  </from>
                  <to>
                    <xdr:col>3</xdr:col>
                    <xdr:colOff>552450</xdr:colOff>
                    <xdr:row>105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0" r:id="rId277" name="Check Box 402">
              <controlPr defaultSize="0" autoFill="0" autoLine="0" autoPict="0">
                <anchor moveWithCells="1">
                  <from>
                    <xdr:col>4</xdr:col>
                    <xdr:colOff>336550</xdr:colOff>
                    <xdr:row>105</xdr:row>
                    <xdr:rowOff>57150</xdr:rowOff>
                  </from>
                  <to>
                    <xdr:col>4</xdr:col>
                    <xdr:colOff>552450</xdr:colOff>
                    <xdr:row>105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1" r:id="rId278" name="Check Box 403">
              <controlPr defaultSize="0" autoFill="0" autoLine="0" autoPict="0">
                <anchor moveWithCells="1">
                  <from>
                    <xdr:col>5</xdr:col>
                    <xdr:colOff>336550</xdr:colOff>
                    <xdr:row>105</xdr:row>
                    <xdr:rowOff>57150</xdr:rowOff>
                  </from>
                  <to>
                    <xdr:col>5</xdr:col>
                    <xdr:colOff>552450</xdr:colOff>
                    <xdr:row>105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2" r:id="rId279" name="Check Box 404">
              <controlPr defaultSize="0" autoFill="0" autoLine="0" autoPict="0">
                <anchor moveWithCells="1">
                  <from>
                    <xdr:col>6</xdr:col>
                    <xdr:colOff>336550</xdr:colOff>
                    <xdr:row>105</xdr:row>
                    <xdr:rowOff>57150</xdr:rowOff>
                  </from>
                  <to>
                    <xdr:col>6</xdr:col>
                    <xdr:colOff>552450</xdr:colOff>
                    <xdr:row>105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3" r:id="rId280" name="Check Box 405">
              <controlPr defaultSize="0" autoFill="0" autoLine="0" autoPict="0">
                <anchor moveWithCells="1">
                  <from>
                    <xdr:col>3</xdr:col>
                    <xdr:colOff>336550</xdr:colOff>
                    <xdr:row>106</xdr:row>
                    <xdr:rowOff>57150</xdr:rowOff>
                  </from>
                  <to>
                    <xdr:col>3</xdr:col>
                    <xdr:colOff>552450</xdr:colOff>
                    <xdr:row>106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4" r:id="rId281" name="Check Box 406">
              <controlPr defaultSize="0" autoFill="0" autoLine="0" autoPict="0">
                <anchor moveWithCells="1">
                  <from>
                    <xdr:col>4</xdr:col>
                    <xdr:colOff>336550</xdr:colOff>
                    <xdr:row>106</xdr:row>
                    <xdr:rowOff>57150</xdr:rowOff>
                  </from>
                  <to>
                    <xdr:col>4</xdr:col>
                    <xdr:colOff>552450</xdr:colOff>
                    <xdr:row>106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5" r:id="rId282" name="Check Box 407">
              <controlPr defaultSize="0" autoFill="0" autoLine="0" autoPict="0">
                <anchor moveWithCells="1">
                  <from>
                    <xdr:col>5</xdr:col>
                    <xdr:colOff>336550</xdr:colOff>
                    <xdr:row>106</xdr:row>
                    <xdr:rowOff>57150</xdr:rowOff>
                  </from>
                  <to>
                    <xdr:col>5</xdr:col>
                    <xdr:colOff>552450</xdr:colOff>
                    <xdr:row>106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6" r:id="rId283" name="Check Box 408">
              <controlPr defaultSize="0" autoFill="0" autoLine="0" autoPict="0">
                <anchor moveWithCells="1">
                  <from>
                    <xdr:col>6</xdr:col>
                    <xdr:colOff>336550</xdr:colOff>
                    <xdr:row>106</xdr:row>
                    <xdr:rowOff>57150</xdr:rowOff>
                  </from>
                  <to>
                    <xdr:col>6</xdr:col>
                    <xdr:colOff>552450</xdr:colOff>
                    <xdr:row>106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" r:id="rId284" name="Check Box 409">
              <controlPr defaultSize="0" autoFill="0" autoLine="0" autoPict="0">
                <anchor moveWithCells="1">
                  <from>
                    <xdr:col>3</xdr:col>
                    <xdr:colOff>336550</xdr:colOff>
                    <xdr:row>107</xdr:row>
                    <xdr:rowOff>57150</xdr:rowOff>
                  </from>
                  <to>
                    <xdr:col>3</xdr:col>
                    <xdr:colOff>552450</xdr:colOff>
                    <xdr:row>107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" r:id="rId285" name="Check Box 410">
              <controlPr defaultSize="0" autoFill="0" autoLine="0" autoPict="0">
                <anchor moveWithCells="1">
                  <from>
                    <xdr:col>4</xdr:col>
                    <xdr:colOff>336550</xdr:colOff>
                    <xdr:row>107</xdr:row>
                    <xdr:rowOff>57150</xdr:rowOff>
                  </from>
                  <to>
                    <xdr:col>4</xdr:col>
                    <xdr:colOff>552450</xdr:colOff>
                    <xdr:row>107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" r:id="rId286" name="Check Box 411">
              <controlPr defaultSize="0" autoFill="0" autoLine="0" autoPict="0">
                <anchor moveWithCells="1">
                  <from>
                    <xdr:col>5</xdr:col>
                    <xdr:colOff>336550</xdr:colOff>
                    <xdr:row>107</xdr:row>
                    <xdr:rowOff>57150</xdr:rowOff>
                  </from>
                  <to>
                    <xdr:col>5</xdr:col>
                    <xdr:colOff>552450</xdr:colOff>
                    <xdr:row>107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" r:id="rId287" name="Check Box 412">
              <controlPr defaultSize="0" autoFill="0" autoLine="0" autoPict="0">
                <anchor moveWithCells="1">
                  <from>
                    <xdr:col>6</xdr:col>
                    <xdr:colOff>336550</xdr:colOff>
                    <xdr:row>107</xdr:row>
                    <xdr:rowOff>57150</xdr:rowOff>
                  </from>
                  <to>
                    <xdr:col>6</xdr:col>
                    <xdr:colOff>552450</xdr:colOff>
                    <xdr:row>107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" r:id="rId288" name="Check Box 413">
              <controlPr defaultSize="0" autoFill="0" autoLine="0" autoPict="0">
                <anchor moveWithCells="1">
                  <from>
                    <xdr:col>3</xdr:col>
                    <xdr:colOff>336550</xdr:colOff>
                    <xdr:row>107</xdr:row>
                    <xdr:rowOff>412750</xdr:rowOff>
                  </from>
                  <to>
                    <xdr:col>3</xdr:col>
                    <xdr:colOff>552450</xdr:colOff>
                    <xdr:row>109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" r:id="rId289" name="Check Box 414">
              <controlPr defaultSize="0" autoFill="0" autoLine="0" autoPict="0">
                <anchor moveWithCells="1">
                  <from>
                    <xdr:col>4</xdr:col>
                    <xdr:colOff>336550</xdr:colOff>
                    <xdr:row>107</xdr:row>
                    <xdr:rowOff>412750</xdr:rowOff>
                  </from>
                  <to>
                    <xdr:col>4</xdr:col>
                    <xdr:colOff>552450</xdr:colOff>
                    <xdr:row>109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" r:id="rId290" name="Check Box 415">
              <controlPr defaultSize="0" autoFill="0" autoLine="0" autoPict="0">
                <anchor moveWithCells="1">
                  <from>
                    <xdr:col>5</xdr:col>
                    <xdr:colOff>336550</xdr:colOff>
                    <xdr:row>107</xdr:row>
                    <xdr:rowOff>412750</xdr:rowOff>
                  </from>
                  <to>
                    <xdr:col>5</xdr:col>
                    <xdr:colOff>552450</xdr:colOff>
                    <xdr:row>109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" r:id="rId291" name="Check Box 416">
              <controlPr defaultSize="0" autoFill="0" autoLine="0" autoPict="0">
                <anchor moveWithCells="1">
                  <from>
                    <xdr:col>6</xdr:col>
                    <xdr:colOff>336550</xdr:colOff>
                    <xdr:row>107</xdr:row>
                    <xdr:rowOff>412750</xdr:rowOff>
                  </from>
                  <to>
                    <xdr:col>6</xdr:col>
                    <xdr:colOff>552450</xdr:colOff>
                    <xdr:row>109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F7952-3CD6-407B-868F-D5E96F43D81B}">
  <dimension ref="D3:N112"/>
  <sheetViews>
    <sheetView tabSelected="1" zoomScale="80" zoomScaleNormal="80" workbookViewId="0">
      <selection activeCell="M40" sqref="M40"/>
    </sheetView>
  </sheetViews>
  <sheetFormatPr defaultRowHeight="12.5" x14ac:dyDescent="0.25"/>
  <cols>
    <col min="4" max="4" width="54.453125" customWidth="1"/>
    <col min="5" max="5" width="13.26953125" customWidth="1"/>
    <col min="6" max="6" width="15.7265625" customWidth="1"/>
    <col min="7" max="7" width="17.26953125" customWidth="1"/>
    <col min="8" max="8" width="18.7265625" customWidth="1"/>
    <col min="9" max="9" width="14.7265625" customWidth="1"/>
    <col min="13" max="13" width="19.453125" customWidth="1"/>
  </cols>
  <sheetData>
    <row r="3" spans="4:8" ht="26" x14ac:dyDescent="0.25">
      <c r="D3" s="5" t="s">
        <v>4</v>
      </c>
      <c r="E3" s="5" t="s">
        <v>5</v>
      </c>
      <c r="F3" s="5" t="s">
        <v>6</v>
      </c>
    </row>
    <row r="4" spans="4:8" ht="60" customHeight="1" x14ac:dyDescent="0.25">
      <c r="D4" s="40" t="s">
        <v>7</v>
      </c>
      <c r="E4" s="7" t="b">
        <v>0</v>
      </c>
      <c r="F4" s="7" t="b">
        <v>0</v>
      </c>
    </row>
    <row r="5" spans="4:8" ht="27" x14ac:dyDescent="0.25">
      <c r="D5" s="40" t="s">
        <v>8</v>
      </c>
      <c r="E5" s="7" t="b">
        <v>0</v>
      </c>
      <c r="F5" s="7" t="b">
        <v>0</v>
      </c>
    </row>
    <row r="6" spans="4:8" ht="27" x14ac:dyDescent="0.25">
      <c r="D6" s="40" t="s">
        <v>9</v>
      </c>
      <c r="E6" s="7" t="b">
        <v>0</v>
      </c>
      <c r="F6" s="7" t="b">
        <v>0</v>
      </c>
    </row>
    <row r="7" spans="4:8" ht="27" x14ac:dyDescent="0.25">
      <c r="D7" s="40" t="s">
        <v>10</v>
      </c>
      <c r="E7" s="7" t="b">
        <v>0</v>
      </c>
      <c r="F7" s="7" t="b">
        <v>0</v>
      </c>
    </row>
    <row r="8" spans="4:8" ht="27" x14ac:dyDescent="0.25">
      <c r="D8" s="40" t="s">
        <v>11</v>
      </c>
      <c r="E8" s="7" t="b">
        <v>0</v>
      </c>
      <c r="F8" s="7" t="b">
        <v>0</v>
      </c>
    </row>
    <row r="9" spans="4:8" ht="27" x14ac:dyDescent="0.25">
      <c r="D9" s="40" t="s">
        <v>12</v>
      </c>
      <c r="E9" s="7" t="b">
        <v>0</v>
      </c>
      <c r="F9" s="7" t="b">
        <v>0</v>
      </c>
    </row>
    <row r="10" spans="4:8" ht="13" x14ac:dyDescent="0.3">
      <c r="D10" s="29" t="s">
        <v>98</v>
      </c>
      <c r="E10">
        <f>COUNTIF($E$4:$E$9,TRUE)</f>
        <v>0</v>
      </c>
      <c r="F10">
        <f>COUNTIF($F$4:$F$9,TRUE)</f>
        <v>0</v>
      </c>
    </row>
    <row r="11" spans="4:8" ht="39" x14ac:dyDescent="0.25">
      <c r="D11" s="8" t="s">
        <v>13</v>
      </c>
      <c r="E11" s="8" t="s">
        <v>14</v>
      </c>
      <c r="F11" s="8" t="s">
        <v>15</v>
      </c>
      <c r="G11" s="5" t="s">
        <v>16</v>
      </c>
      <c r="H11" s="5" t="s">
        <v>17</v>
      </c>
    </row>
    <row r="12" spans="4:8" ht="13.5" x14ac:dyDescent="0.25">
      <c r="D12" s="40" t="s">
        <v>18</v>
      </c>
      <c r="E12" s="7" t="b">
        <v>0</v>
      </c>
      <c r="F12" s="7"/>
      <c r="G12" s="7"/>
      <c r="H12" s="7"/>
    </row>
    <row r="13" spans="4:8" ht="40.5" x14ac:dyDescent="0.25">
      <c r="D13" s="40" t="s">
        <v>19</v>
      </c>
      <c r="E13" s="7" t="b">
        <v>0</v>
      </c>
      <c r="F13" s="7"/>
      <c r="G13" s="7" t="b">
        <v>0</v>
      </c>
      <c r="H13" s="7"/>
    </row>
    <row r="14" spans="4:8" ht="27" x14ac:dyDescent="0.25">
      <c r="D14" s="40" t="s">
        <v>20</v>
      </c>
      <c r="E14" s="7" t="b">
        <v>0</v>
      </c>
      <c r="F14" s="7"/>
      <c r="G14" s="7"/>
      <c r="H14" s="7"/>
    </row>
    <row r="15" spans="4:8" ht="40.5" x14ac:dyDescent="0.25">
      <c r="D15" s="40" t="s">
        <v>21</v>
      </c>
      <c r="E15" s="7" t="b">
        <v>0</v>
      </c>
      <c r="F15" s="7"/>
      <c r="G15" s="7"/>
      <c r="H15" s="7"/>
    </row>
    <row r="16" spans="4:8" ht="40.5" x14ac:dyDescent="0.25">
      <c r="D16" s="40" t="s">
        <v>22</v>
      </c>
      <c r="E16" s="7" t="b">
        <v>0</v>
      </c>
      <c r="F16" s="7" t="b">
        <v>0</v>
      </c>
      <c r="G16" s="7"/>
      <c r="H16" s="7"/>
    </row>
    <row r="17" spans="4:8" ht="27" x14ac:dyDescent="0.25">
      <c r="D17" s="40" t="s">
        <v>23</v>
      </c>
      <c r="E17" s="7" t="b">
        <v>0</v>
      </c>
      <c r="F17" s="7"/>
      <c r="G17" s="7"/>
      <c r="H17" s="7"/>
    </row>
    <row r="18" spans="4:8" ht="45.65" customHeight="1" x14ac:dyDescent="0.25">
      <c r="D18" s="40" t="s">
        <v>24</v>
      </c>
      <c r="E18" s="7" t="b">
        <v>0</v>
      </c>
      <c r="F18" s="7"/>
      <c r="G18" s="7"/>
      <c r="H18" s="7"/>
    </row>
    <row r="19" spans="4:8" ht="104.5" customHeight="1" x14ac:dyDescent="0.25">
      <c r="D19" s="40" t="s">
        <v>25</v>
      </c>
      <c r="E19" s="7" t="b">
        <v>0</v>
      </c>
      <c r="F19" s="7"/>
      <c r="G19" s="7"/>
      <c r="H19" s="7"/>
    </row>
    <row r="20" spans="4:8" ht="67.5" x14ac:dyDescent="0.25">
      <c r="D20" s="40" t="s">
        <v>26</v>
      </c>
      <c r="E20" s="7"/>
      <c r="F20" s="7" t="b">
        <v>0</v>
      </c>
      <c r="G20" s="7"/>
      <c r="H20" s="7"/>
    </row>
    <row r="21" spans="4:8" ht="54" x14ac:dyDescent="0.25">
      <c r="D21" s="40" t="s">
        <v>27</v>
      </c>
      <c r="E21" s="7"/>
      <c r="F21" s="7"/>
      <c r="G21" s="7"/>
      <c r="H21" s="7" t="b">
        <v>0</v>
      </c>
    </row>
    <row r="22" spans="4:8" ht="13" x14ac:dyDescent="0.25">
      <c r="D22" s="30" t="s">
        <v>98</v>
      </c>
      <c r="E22" s="11">
        <f>COUNTIF($E$12:$E$21, TRUE)</f>
        <v>0</v>
      </c>
      <c r="F22" s="11">
        <f>COUNTIF($F12:$F$21, TRUE)</f>
        <v>0</v>
      </c>
      <c r="G22" s="11">
        <f>COUNTIF($G$12:$G$21, TRUE)</f>
        <v>0</v>
      </c>
      <c r="H22" s="11">
        <f>COUNTIF($H$12:$H$21, TRUE)</f>
        <v>0</v>
      </c>
    </row>
    <row r="23" spans="4:8" ht="39" x14ac:dyDescent="0.25">
      <c r="D23" s="5" t="s">
        <v>29</v>
      </c>
      <c r="E23" s="5" t="s">
        <v>14</v>
      </c>
      <c r="F23" s="5" t="s">
        <v>15</v>
      </c>
      <c r="G23" s="5" t="s">
        <v>16</v>
      </c>
      <c r="H23" s="5" t="s">
        <v>17</v>
      </c>
    </row>
    <row r="24" spans="4:8" ht="32.5" customHeight="1" x14ac:dyDescent="0.25">
      <c r="D24" s="40" t="s">
        <v>30</v>
      </c>
      <c r="E24" s="7" t="b">
        <v>0</v>
      </c>
      <c r="F24" s="7"/>
      <c r="G24" s="7"/>
      <c r="H24" s="7"/>
    </row>
    <row r="25" spans="4:8" ht="27" x14ac:dyDescent="0.25">
      <c r="D25" s="40" t="s">
        <v>31</v>
      </c>
      <c r="E25" s="7" t="b">
        <v>0</v>
      </c>
      <c r="F25" s="7"/>
      <c r="G25" s="7"/>
      <c r="H25" s="7"/>
    </row>
    <row r="26" spans="4:8" ht="27" x14ac:dyDescent="0.25">
      <c r="D26" s="40" t="s">
        <v>32</v>
      </c>
      <c r="E26" s="7" t="b">
        <v>0</v>
      </c>
      <c r="F26" s="7"/>
      <c r="G26" s="7"/>
      <c r="H26" s="7"/>
    </row>
    <row r="27" spans="4:8" ht="27" x14ac:dyDescent="0.25">
      <c r="D27" s="40" t="s">
        <v>33</v>
      </c>
      <c r="E27" s="7" t="b">
        <v>0</v>
      </c>
      <c r="F27" s="7"/>
      <c r="G27" s="7"/>
      <c r="H27" s="7"/>
    </row>
    <row r="28" spans="4:8" ht="45" customHeight="1" x14ac:dyDescent="0.25">
      <c r="D28" s="40" t="s">
        <v>24</v>
      </c>
      <c r="E28" s="7"/>
      <c r="F28" s="7" t="b">
        <v>0</v>
      </c>
      <c r="G28" s="7"/>
      <c r="H28" s="7"/>
    </row>
    <row r="29" spans="4:8" ht="40.5" x14ac:dyDescent="0.25">
      <c r="D29" s="40" t="s">
        <v>34</v>
      </c>
      <c r="E29" s="7"/>
      <c r="F29" s="7" t="b">
        <v>0</v>
      </c>
      <c r="G29" s="7"/>
      <c r="H29" s="7"/>
    </row>
    <row r="30" spans="4:8" ht="27" x14ac:dyDescent="0.25">
      <c r="D30" s="40" t="s">
        <v>35</v>
      </c>
      <c r="E30" s="7"/>
      <c r="F30" s="7" t="b">
        <v>0</v>
      </c>
      <c r="G30" s="7"/>
      <c r="H30" s="7"/>
    </row>
    <row r="31" spans="4:8" ht="54" x14ac:dyDescent="0.25">
      <c r="D31" s="40" t="s">
        <v>36</v>
      </c>
      <c r="E31" s="7"/>
      <c r="F31" s="7" t="b">
        <v>0</v>
      </c>
      <c r="G31" s="7"/>
      <c r="H31" s="7"/>
    </row>
    <row r="32" spans="4:8" ht="27" x14ac:dyDescent="0.25">
      <c r="D32" s="40" t="s">
        <v>37</v>
      </c>
      <c r="E32" s="7"/>
      <c r="F32" s="7"/>
      <c r="G32" s="7"/>
      <c r="H32" s="7" t="b">
        <v>0</v>
      </c>
    </row>
    <row r="33" spans="4:14" ht="40.5" x14ac:dyDescent="0.25">
      <c r="D33" s="40" t="s">
        <v>38</v>
      </c>
      <c r="E33" s="7"/>
      <c r="F33" s="7"/>
      <c r="G33" s="7"/>
      <c r="H33" s="7" t="b">
        <v>0</v>
      </c>
    </row>
    <row r="34" spans="4:14" ht="54" x14ac:dyDescent="0.25">
      <c r="D34" s="40" t="s">
        <v>39</v>
      </c>
      <c r="E34" s="7"/>
      <c r="F34" s="7" t="b">
        <v>0</v>
      </c>
      <c r="G34" s="7"/>
      <c r="H34" s="7"/>
    </row>
    <row r="35" spans="4:14" ht="27" x14ac:dyDescent="0.25">
      <c r="D35" s="40" t="s">
        <v>40</v>
      </c>
      <c r="E35" s="7" t="b">
        <v>0</v>
      </c>
      <c r="F35" s="7"/>
      <c r="G35" s="7"/>
      <c r="H35" s="7"/>
    </row>
    <row r="36" spans="4:14" ht="13" x14ac:dyDescent="0.25">
      <c r="D36" s="30" t="s">
        <v>98</v>
      </c>
      <c r="E36" s="11">
        <f>COUNTIF($E$24:$E$35, TRUE)</f>
        <v>0</v>
      </c>
      <c r="F36" s="11">
        <f>COUNTIF($F$24:$F$35, TRUE)</f>
        <v>0</v>
      </c>
      <c r="G36" s="11">
        <f>COUNTIF($G$24:$G$35, TRUE)</f>
        <v>0</v>
      </c>
      <c r="H36" s="11">
        <f>COUNTIF($H$24:$H$35, TRUE)</f>
        <v>0</v>
      </c>
    </row>
    <row r="37" spans="4:14" ht="39" x14ac:dyDescent="0.25">
      <c r="D37" s="8" t="s">
        <v>41</v>
      </c>
      <c r="E37" s="8" t="s">
        <v>14</v>
      </c>
      <c r="F37" s="8" t="s">
        <v>15</v>
      </c>
      <c r="G37" s="8" t="s">
        <v>16</v>
      </c>
      <c r="H37" s="8" t="s">
        <v>17</v>
      </c>
    </row>
    <row r="38" spans="4:14" ht="40.5" x14ac:dyDescent="0.25">
      <c r="D38" s="40" t="s">
        <v>42</v>
      </c>
      <c r="E38" s="7" t="b">
        <v>0</v>
      </c>
      <c r="F38" s="7"/>
      <c r="G38" s="7"/>
      <c r="H38" s="7"/>
    </row>
    <row r="39" spans="4:14" ht="27" x14ac:dyDescent="0.25">
      <c r="D39" s="40" t="s">
        <v>43</v>
      </c>
      <c r="E39" s="7" t="b">
        <v>0</v>
      </c>
      <c r="F39" s="7"/>
      <c r="G39" s="7"/>
      <c r="H39" s="7"/>
    </row>
    <row r="40" spans="4:14" ht="40.5" x14ac:dyDescent="0.25">
      <c r="D40" s="40" t="s">
        <v>44</v>
      </c>
      <c r="E40" s="7" t="b">
        <v>0</v>
      </c>
      <c r="F40" s="7"/>
      <c r="G40" s="7"/>
      <c r="H40" s="7"/>
    </row>
    <row r="41" spans="4:14" ht="31.9" customHeight="1" x14ac:dyDescent="0.25">
      <c r="D41" s="40" t="s">
        <v>45</v>
      </c>
      <c r="E41" s="7"/>
      <c r="F41" s="7" t="b">
        <v>0</v>
      </c>
      <c r="G41" s="7"/>
      <c r="H41" s="7"/>
    </row>
    <row r="42" spans="4:14" ht="13.5" x14ac:dyDescent="0.25">
      <c r="D42" s="40" t="s">
        <v>46</v>
      </c>
      <c r="E42" s="7"/>
      <c r="F42" s="7" t="b">
        <v>0</v>
      </c>
      <c r="G42" s="7"/>
      <c r="H42" s="7"/>
    </row>
    <row r="43" spans="4:14" ht="58.15" customHeight="1" x14ac:dyDescent="0.25">
      <c r="D43" s="40" t="s">
        <v>47</v>
      </c>
      <c r="E43" s="7"/>
      <c r="F43" s="7" t="b">
        <v>0</v>
      </c>
      <c r="G43" s="7"/>
      <c r="H43" s="7"/>
      <c r="M43" s="93" t="s">
        <v>99</v>
      </c>
      <c r="N43" s="93"/>
    </row>
    <row r="44" spans="4:14" ht="27" x14ac:dyDescent="0.25">
      <c r="D44" s="40" t="s">
        <v>48</v>
      </c>
      <c r="E44" s="7" t="b">
        <v>0</v>
      </c>
      <c r="F44" s="7" t="b">
        <v>0</v>
      </c>
      <c r="G44" s="7"/>
      <c r="H44" s="7"/>
      <c r="L44" s="26"/>
      <c r="M44" s="53" t="s">
        <v>100</v>
      </c>
      <c r="N44" s="15">
        <v>6</v>
      </c>
    </row>
    <row r="45" spans="4:14" ht="40.5" x14ac:dyDescent="0.25">
      <c r="D45" s="40" t="s">
        <v>49</v>
      </c>
      <c r="E45" s="7"/>
      <c r="F45" s="7"/>
      <c r="G45" s="7" t="b">
        <v>0</v>
      </c>
      <c r="H45" s="7"/>
      <c r="L45" s="26"/>
      <c r="M45" s="53" t="s">
        <v>101</v>
      </c>
      <c r="N45" s="15">
        <v>10</v>
      </c>
    </row>
    <row r="46" spans="4:14" ht="49.9" customHeight="1" x14ac:dyDescent="0.25">
      <c r="D46" s="40" t="s">
        <v>50</v>
      </c>
      <c r="E46" s="10"/>
      <c r="F46" s="10"/>
      <c r="G46" s="10"/>
      <c r="H46" s="10" t="b">
        <v>0</v>
      </c>
      <c r="L46" s="26"/>
      <c r="M46" s="53" t="s">
        <v>102</v>
      </c>
      <c r="N46" s="15">
        <v>12</v>
      </c>
    </row>
    <row r="47" spans="4:14" ht="27" x14ac:dyDescent="0.25">
      <c r="D47" s="40" t="s">
        <v>51</v>
      </c>
      <c r="E47" s="10" t="b">
        <v>0</v>
      </c>
      <c r="F47" s="10" t="b">
        <v>0</v>
      </c>
      <c r="G47" s="10" t="b">
        <v>0</v>
      </c>
      <c r="H47" s="10"/>
      <c r="L47" s="26"/>
      <c r="M47" s="53" t="s">
        <v>103</v>
      </c>
      <c r="N47" s="15">
        <v>10</v>
      </c>
    </row>
    <row r="48" spans="4:14" ht="13" x14ac:dyDescent="0.25">
      <c r="D48" s="6" t="s">
        <v>98</v>
      </c>
      <c r="E48" s="11">
        <f>COUNTIF($E$38:$E$47, TRUE)</f>
        <v>0</v>
      </c>
      <c r="F48" s="11">
        <f>COUNTIF($F$38:$F$47, TRUE)</f>
        <v>0</v>
      </c>
      <c r="G48" s="11">
        <f>COUNTIF($G$38:$G$47, TRUE)</f>
        <v>0</v>
      </c>
      <c r="H48" s="11">
        <f>COUNTIF($H$38:$H$47, TRUE)</f>
        <v>0</v>
      </c>
      <c r="M48" s="31" t="s">
        <v>104</v>
      </c>
      <c r="N48" s="15">
        <f>SUM(N44:N47)</f>
        <v>38</v>
      </c>
    </row>
    <row r="49" spans="4:14" ht="26.15" customHeight="1" x14ac:dyDescent="0.25">
      <c r="D49" s="94" t="s">
        <v>105</v>
      </c>
      <c r="E49" s="95"/>
      <c r="F49" s="95"/>
      <c r="G49" s="95"/>
      <c r="H49" s="95"/>
      <c r="I49" s="24" t="s">
        <v>106</v>
      </c>
      <c r="J49" s="32"/>
      <c r="M49" s="33"/>
      <c r="N49" s="17"/>
    </row>
    <row r="50" spans="4:14" ht="13" x14ac:dyDescent="0.3">
      <c r="D50" s="2" t="s">
        <v>107</v>
      </c>
      <c r="E50" s="13">
        <f>E10</f>
        <v>0</v>
      </c>
      <c r="F50" s="13">
        <f>F10</f>
        <v>0</v>
      </c>
      <c r="G50" s="3"/>
      <c r="H50" s="3"/>
      <c r="I50" s="18">
        <f>SUM(E50:F50)</f>
        <v>0</v>
      </c>
      <c r="J50" s="32"/>
    </row>
    <row r="51" spans="4:14" ht="13" x14ac:dyDescent="0.25">
      <c r="D51" s="34" t="s">
        <v>108</v>
      </c>
      <c r="E51" s="13">
        <f>E48+E36+E22</f>
        <v>0</v>
      </c>
      <c r="F51" s="13">
        <f t="shared" ref="F51:H51" si="0">F48+F36+F22</f>
        <v>0</v>
      </c>
      <c r="G51" s="13">
        <f t="shared" si="0"/>
        <v>0</v>
      </c>
      <c r="H51" s="13">
        <f t="shared" si="0"/>
        <v>0</v>
      </c>
      <c r="I51" s="35">
        <f>SUM(E51:H51)</f>
        <v>0</v>
      </c>
      <c r="J51" s="32" t="s">
        <v>109</v>
      </c>
    </row>
    <row r="52" spans="4:14" ht="13" x14ac:dyDescent="0.25">
      <c r="D52" s="1" t="s">
        <v>53</v>
      </c>
      <c r="E52" s="21">
        <f>((E50+E51)/38)*100</f>
        <v>0</v>
      </c>
      <c r="F52" s="21">
        <f>((F50+F51)/38)*100</f>
        <v>0</v>
      </c>
      <c r="G52" s="3"/>
      <c r="H52" s="14"/>
      <c r="J52" s="32" t="str">
        <f>"Всего услуг предоставляется бесплатно - " &amp; ROUND(E52, 0) &amp; "%; Всего услуг предоставляется за оплату - " &amp; ROUND(F52, 0) &amp; "%" &amp; " Общий процент предоставляемых услуг - " &amp; ROUND((E52+F52), 0) &amp;"%"</f>
        <v>Всего услуг предоставляется бесплатно - 0%; Всего услуг предоставляется за оплату - 0% Общий процент предоставляемых услуг - 0%</v>
      </c>
    </row>
    <row r="53" spans="4:14" ht="13" x14ac:dyDescent="0.25">
      <c r="D53" s="1" t="s">
        <v>54</v>
      </c>
      <c r="E53" s="20">
        <f>(E50+E51)/(N48-H51)*100</f>
        <v>0</v>
      </c>
      <c r="F53" s="20">
        <f>(F50+F51)/(N48-H51)*100</f>
        <v>0</v>
      </c>
      <c r="G53" s="3"/>
      <c r="H53" s="4"/>
      <c r="J53" s="32" t="str">
        <f>"Всего услуг предоставляется бесплатно - " &amp; ROUND(E53, 0) &amp; "%; Всего услуг предоставляется за оплату - " &amp; ROUND(F53, 0) &amp; "%" &amp; " Общий процент предоставляемых услуг - " &amp; ROUND((E53+F53), 0) &amp;"%"</f>
        <v>Всего услуг предоставляется бесплатно - 0%; Всего услуг предоставляется за оплату - 0% Общий процент предоставляемых услуг - 0%</v>
      </c>
    </row>
    <row r="54" spans="4:14" ht="13" x14ac:dyDescent="0.25">
      <c r="D54" s="2"/>
      <c r="E54" s="22"/>
      <c r="F54" s="19"/>
      <c r="G54" s="3"/>
      <c r="H54" s="4"/>
      <c r="J54" s="32"/>
    </row>
    <row r="55" spans="4:14" x14ac:dyDescent="0.25">
      <c r="D55" s="94" t="s">
        <v>55</v>
      </c>
      <c r="E55" s="97"/>
      <c r="F55" s="97"/>
      <c r="G55" s="97"/>
      <c r="H55" s="98"/>
    </row>
    <row r="56" spans="4:14" ht="39" x14ac:dyDescent="0.25">
      <c r="D56" s="5" t="s">
        <v>56</v>
      </c>
      <c r="E56" s="5" t="s">
        <v>14</v>
      </c>
      <c r="F56" s="5" t="s">
        <v>15</v>
      </c>
      <c r="G56" s="5" t="s">
        <v>16</v>
      </c>
      <c r="H56" s="5" t="s">
        <v>17</v>
      </c>
    </row>
    <row r="57" spans="4:14" ht="67.5" x14ac:dyDescent="0.25">
      <c r="D57" s="40" t="s">
        <v>57</v>
      </c>
      <c r="E57" s="7" t="b">
        <v>0</v>
      </c>
      <c r="F57" s="7"/>
      <c r="G57" s="7"/>
      <c r="H57" s="7"/>
    </row>
    <row r="58" spans="4:14" ht="67.5" x14ac:dyDescent="0.25">
      <c r="D58" s="40" t="s">
        <v>58</v>
      </c>
      <c r="E58" s="7" t="b">
        <v>0</v>
      </c>
      <c r="F58" s="7"/>
      <c r="G58" s="7"/>
      <c r="H58" s="7"/>
    </row>
    <row r="59" spans="4:14" ht="94.5" x14ac:dyDescent="0.25">
      <c r="D59" s="40" t="s">
        <v>59</v>
      </c>
      <c r="E59" s="7" t="b">
        <v>0</v>
      </c>
      <c r="F59" s="7"/>
      <c r="G59" s="7"/>
      <c r="H59" s="7"/>
    </row>
    <row r="60" spans="4:14" ht="148.5" x14ac:dyDescent="0.25">
      <c r="D60" s="40" t="s">
        <v>60</v>
      </c>
      <c r="E60" s="7" t="b">
        <v>0</v>
      </c>
      <c r="F60" s="7"/>
      <c r="G60" s="7"/>
      <c r="H60" s="7" t="b">
        <v>0</v>
      </c>
    </row>
    <row r="61" spans="4:14" ht="54" x14ac:dyDescent="0.25">
      <c r="D61" s="40" t="s">
        <v>61</v>
      </c>
      <c r="E61" s="7" t="b">
        <v>0</v>
      </c>
      <c r="F61" s="7"/>
      <c r="G61" s="7"/>
      <c r="H61" s="7" t="b">
        <v>0</v>
      </c>
    </row>
    <row r="62" spans="4:14" ht="27" x14ac:dyDescent="0.25">
      <c r="D62" s="40" t="s">
        <v>62</v>
      </c>
      <c r="E62" s="7" t="b">
        <v>0</v>
      </c>
      <c r="F62" s="7" t="b">
        <v>0</v>
      </c>
      <c r="G62" s="7" t="b">
        <v>0</v>
      </c>
      <c r="H62" s="7"/>
    </row>
    <row r="63" spans="4:14" ht="13" x14ac:dyDescent="0.3">
      <c r="D63" s="36" t="s">
        <v>110</v>
      </c>
      <c r="E63">
        <v>6</v>
      </c>
      <c r="F63" s="96" t="s">
        <v>111</v>
      </c>
      <c r="G63" s="96"/>
      <c r="H63" s="16">
        <f>COUNTIF(E57:H62,TRUE)</f>
        <v>0</v>
      </c>
      <c r="J63" s="32" t="s">
        <v>109</v>
      </c>
    </row>
    <row r="64" spans="4:14" ht="26" x14ac:dyDescent="0.25">
      <c r="D64" s="6" t="s">
        <v>64</v>
      </c>
      <c r="E64" s="11">
        <f>(COUNTIF(E57:E62,TRUE))/$E$63*100</f>
        <v>0</v>
      </c>
      <c r="F64" s="11">
        <f>(COUNTIF(F57:F62,TRUE))/$E$63*100</f>
        <v>0</v>
      </c>
      <c r="G64" s="11">
        <f t="shared" ref="G64:H64" si="1">COUNTIF(G57:G62,TRUE)</f>
        <v>0</v>
      </c>
      <c r="H64" s="11">
        <f t="shared" si="1"/>
        <v>0</v>
      </c>
      <c r="J64" s="32" t="str">
        <f>"Всего услуг предоставляется бесплатно - " &amp; ROUND(E64, 0) &amp; "%; Всего услуг предоставляется за оплату - " &amp; ROUND(F64, 0) &amp; "%" &amp; " Общий процент предоставляемых услуг - " &amp; ROUND((E64+F64), 0) &amp;"%"</f>
        <v>Всего услуг предоставляется бесплатно - 0%; Всего услуг предоставляется за оплату - 0% Общий процент предоставляемых услуг - 0%</v>
      </c>
    </row>
    <row r="65" spans="4:10" ht="13" x14ac:dyDescent="0.25">
      <c r="D65" s="1" t="s">
        <v>65</v>
      </c>
      <c r="E65" s="12">
        <f>(COUNTIF(E57:E62,TRUE)/($E$63-$H$64))*100</f>
        <v>0</v>
      </c>
      <c r="F65" s="12">
        <f>(F64/($E$63-$H$64))</f>
        <v>0</v>
      </c>
      <c r="G65" s="3"/>
      <c r="H65" s="4"/>
      <c r="J65" s="32" t="str">
        <f>"Всего услуг предоставляется бесплатно - " &amp; ROUND(E65, 0) &amp; "%; Всего услуг предоставляется за оплату - " &amp; ROUND(F65, 0) &amp; "%" &amp; " Общий процент предоставляемых услуг - " &amp; ROUND((E65+F65), 0) &amp;"%"</f>
        <v>Всего услуг предоставляется бесплатно - 0%; Всего услуг предоставляется за оплату - 0% Общий процент предоставляемых услуг - 0%</v>
      </c>
    </row>
    <row r="66" spans="4:10" ht="39" x14ac:dyDescent="0.25">
      <c r="D66" s="5" t="s">
        <v>66</v>
      </c>
      <c r="E66" s="5" t="s">
        <v>14</v>
      </c>
      <c r="F66" s="5" t="s">
        <v>15</v>
      </c>
      <c r="G66" s="5" t="s">
        <v>16</v>
      </c>
      <c r="H66" s="5" t="s">
        <v>17</v>
      </c>
    </row>
    <row r="67" spans="4:10" ht="13.5" x14ac:dyDescent="0.25">
      <c r="D67" s="40" t="s">
        <v>67</v>
      </c>
      <c r="E67" s="7" t="b">
        <v>0</v>
      </c>
      <c r="F67" s="7" t="b">
        <v>0</v>
      </c>
      <c r="G67" s="7" t="b">
        <v>0</v>
      </c>
      <c r="H67" s="7" t="b">
        <v>0</v>
      </c>
    </row>
    <row r="68" spans="4:10" ht="13.5" x14ac:dyDescent="0.25">
      <c r="D68" s="49" t="s">
        <v>68</v>
      </c>
      <c r="E68" s="7" t="b">
        <v>0</v>
      </c>
      <c r="F68" s="7" t="b">
        <v>0</v>
      </c>
      <c r="G68" s="7" t="b">
        <v>0</v>
      </c>
      <c r="H68" s="7" t="b">
        <v>0</v>
      </c>
    </row>
    <row r="69" spans="4:10" ht="27" x14ac:dyDescent="0.25">
      <c r="D69" s="49" t="s">
        <v>69</v>
      </c>
      <c r="E69" s="7" t="b">
        <v>0</v>
      </c>
      <c r="F69" s="7" t="b">
        <v>0</v>
      </c>
      <c r="G69" s="7" t="b">
        <v>0</v>
      </c>
      <c r="H69" s="7" t="b">
        <v>0</v>
      </c>
    </row>
    <row r="70" spans="4:10" ht="27" x14ac:dyDescent="0.25">
      <c r="D70" s="49" t="s">
        <v>70</v>
      </c>
      <c r="E70" s="7" t="b">
        <v>0</v>
      </c>
      <c r="F70" s="7" t="b">
        <v>0</v>
      </c>
      <c r="G70" s="7" t="b">
        <v>0</v>
      </c>
      <c r="H70" s="7" t="b">
        <v>0</v>
      </c>
    </row>
    <row r="71" spans="4:10" ht="40.5" x14ac:dyDescent="0.25">
      <c r="D71" s="49" t="s">
        <v>71</v>
      </c>
      <c r="E71" s="7" t="b">
        <v>0</v>
      </c>
      <c r="F71" s="7" t="b">
        <v>0</v>
      </c>
      <c r="G71" s="7" t="b">
        <v>0</v>
      </c>
      <c r="H71" s="7" t="b">
        <v>0</v>
      </c>
    </row>
    <row r="72" spans="4:10" ht="13.5" x14ac:dyDescent="0.25">
      <c r="D72" s="40" t="s">
        <v>72</v>
      </c>
      <c r="E72" s="7" t="b">
        <v>0</v>
      </c>
      <c r="F72" s="7" t="b">
        <v>0</v>
      </c>
      <c r="G72" s="7" t="b">
        <v>0</v>
      </c>
      <c r="H72" s="7" t="b">
        <v>0</v>
      </c>
    </row>
    <row r="73" spans="4:10" ht="13.5" x14ac:dyDescent="0.25">
      <c r="D73" s="40" t="s">
        <v>73</v>
      </c>
      <c r="E73" s="7" t="b">
        <v>0</v>
      </c>
      <c r="F73" s="7" t="b">
        <v>0</v>
      </c>
      <c r="G73" s="7" t="b">
        <v>0</v>
      </c>
      <c r="H73" s="7" t="b">
        <v>0</v>
      </c>
    </row>
    <row r="74" spans="4:10" ht="27" x14ac:dyDescent="0.25">
      <c r="D74" s="49" t="s">
        <v>74</v>
      </c>
      <c r="E74" s="7" t="b">
        <v>0</v>
      </c>
      <c r="F74" s="7" t="b">
        <v>0</v>
      </c>
      <c r="G74" s="7" t="b">
        <v>0</v>
      </c>
      <c r="H74" s="7" t="b">
        <v>0</v>
      </c>
    </row>
    <row r="75" spans="4:10" ht="13.5" x14ac:dyDescent="0.25">
      <c r="D75" s="49" t="s">
        <v>75</v>
      </c>
      <c r="E75" s="7" t="b">
        <v>0</v>
      </c>
      <c r="F75" s="7" t="b">
        <v>0</v>
      </c>
      <c r="G75" s="7" t="b">
        <v>0</v>
      </c>
      <c r="H75" s="7" t="b">
        <v>0</v>
      </c>
    </row>
    <row r="76" spans="4:10" ht="13.5" x14ac:dyDescent="0.25">
      <c r="D76" s="49" t="s">
        <v>76</v>
      </c>
      <c r="E76" s="7" t="b">
        <v>0</v>
      </c>
      <c r="F76" s="7" t="b">
        <v>0</v>
      </c>
      <c r="G76" s="7" t="b">
        <v>0</v>
      </c>
      <c r="H76" s="7" t="b">
        <v>0</v>
      </c>
    </row>
    <row r="77" spans="4:10" ht="13" x14ac:dyDescent="0.3">
      <c r="D77" s="23" t="s">
        <v>110</v>
      </c>
      <c r="E77" s="16">
        <v>10</v>
      </c>
      <c r="F77" s="96" t="s">
        <v>112</v>
      </c>
      <c r="G77" s="96"/>
      <c r="H77">
        <f>COUNTIF(E67:H76,TRUE)</f>
        <v>0</v>
      </c>
      <c r="J77" s="32" t="s">
        <v>109</v>
      </c>
    </row>
    <row r="78" spans="4:10" ht="26" x14ac:dyDescent="0.25">
      <c r="D78" s="6" t="s">
        <v>64</v>
      </c>
      <c r="E78" s="11">
        <f>(COUNTIF(E67:E76,TRUE)/$E$77)*100</f>
        <v>0</v>
      </c>
      <c r="F78" s="11">
        <f>(COUNTIF(F67:F76,TRUE)/$E$77)*100</f>
        <v>0</v>
      </c>
      <c r="G78" s="11">
        <f t="shared" ref="G78:H78" si="2">COUNTIF(G67:G76,TRUE)</f>
        <v>0</v>
      </c>
      <c r="H78" s="11">
        <f t="shared" si="2"/>
        <v>0</v>
      </c>
      <c r="J78" s="32" t="str">
        <f>"Всего услуг предоставляется бесплатно - " &amp; ROUND(E78, 0) &amp; "%; Всего услуг предоставляется за оплату - " &amp; ROUND(F78, 0) &amp; "%" &amp; " Общий процент предоставляемых услуг - " &amp; ROUND((E78+F78), 0) &amp;"%"</f>
        <v>Всего услуг предоставляется бесплатно - 0%; Всего услуг предоставляется за оплату - 0% Общий процент предоставляемых услуг - 0%</v>
      </c>
    </row>
    <row r="79" spans="4:10" ht="13" x14ac:dyDescent="0.25">
      <c r="D79" s="1" t="s">
        <v>65</v>
      </c>
      <c r="E79" s="12">
        <f>(COUNTIF(E67:E76,TRUE)/($E$77-$H$78))*100</f>
        <v>0</v>
      </c>
      <c r="F79" s="12">
        <f>(COUNTIF(F67:F76,TRUE)/($E$77-$H$78))*100</f>
        <v>0</v>
      </c>
      <c r="G79" s="3"/>
      <c r="H79" s="4"/>
      <c r="J79" s="32" t="str">
        <f>"Всего услуг предоставляется бесплатно - " &amp; ROUND(E79, 0) &amp; "%; Всего услуг предоставляется за оплату - " &amp; ROUND(F79, 0) &amp; "%" &amp; " Общий процент предоставляемых услуг - " &amp; ROUND((E79+F79), 0) &amp;"%"</f>
        <v>Всего услуг предоставляется бесплатно - 0%; Всего услуг предоставляется за оплату - 0% Общий процент предоставляемых услуг - 0%</v>
      </c>
    </row>
    <row r="80" spans="4:10" ht="39" x14ac:dyDescent="0.25">
      <c r="D80" s="5" t="s">
        <v>78</v>
      </c>
      <c r="E80" s="5" t="s">
        <v>14</v>
      </c>
      <c r="F80" s="5" t="s">
        <v>15</v>
      </c>
      <c r="G80" s="5" t="s">
        <v>16</v>
      </c>
      <c r="H80" s="5" t="s">
        <v>17</v>
      </c>
    </row>
    <row r="81" spans="4:10" ht="17.5" customHeight="1" x14ac:dyDescent="0.25">
      <c r="D81" s="40" t="s">
        <v>67</v>
      </c>
      <c r="E81" s="7" t="b">
        <v>0</v>
      </c>
      <c r="F81" s="7" t="b">
        <v>0</v>
      </c>
      <c r="G81" s="7" t="b">
        <v>0</v>
      </c>
      <c r="H81" s="7" t="b">
        <v>0</v>
      </c>
    </row>
    <row r="82" spans="4:10" ht="40.5" x14ac:dyDescent="0.25">
      <c r="D82" s="51" t="s">
        <v>79</v>
      </c>
      <c r="E82" s="7" t="b">
        <v>0</v>
      </c>
      <c r="F82" s="7" t="b">
        <v>0</v>
      </c>
      <c r="G82" s="7" t="b">
        <v>0</v>
      </c>
      <c r="H82" s="7" t="b">
        <v>0</v>
      </c>
    </row>
    <row r="83" spans="4:10" ht="13.5" x14ac:dyDescent="0.25">
      <c r="D83" s="51" t="s">
        <v>68</v>
      </c>
      <c r="E83" s="7" t="b">
        <v>0</v>
      </c>
      <c r="F83" s="7" t="b">
        <v>0</v>
      </c>
      <c r="G83" s="7" t="b">
        <v>0</v>
      </c>
      <c r="H83" s="7" t="b">
        <v>0</v>
      </c>
    </row>
    <row r="84" spans="4:10" ht="27" x14ac:dyDescent="0.25">
      <c r="D84" s="49" t="s">
        <v>80</v>
      </c>
      <c r="E84" s="7" t="b">
        <v>0</v>
      </c>
      <c r="F84" s="7" t="b">
        <v>0</v>
      </c>
      <c r="G84" s="7" t="b">
        <v>0</v>
      </c>
      <c r="H84" s="7" t="b">
        <v>0</v>
      </c>
    </row>
    <row r="85" spans="4:10" ht="34.9" customHeight="1" x14ac:dyDescent="0.25">
      <c r="D85" s="51" t="s">
        <v>71</v>
      </c>
      <c r="E85" s="7" t="b">
        <v>0</v>
      </c>
      <c r="F85" s="7" t="b">
        <v>0</v>
      </c>
      <c r="G85" s="7" t="b">
        <v>0</v>
      </c>
      <c r="H85" s="7" t="b">
        <v>0</v>
      </c>
    </row>
    <row r="86" spans="4:10" ht="13.5" x14ac:dyDescent="0.25">
      <c r="D86" s="40" t="s">
        <v>72</v>
      </c>
      <c r="E86" s="7" t="b">
        <v>0</v>
      </c>
      <c r="F86" s="7" t="b">
        <v>0</v>
      </c>
      <c r="G86" s="7" t="b">
        <v>0</v>
      </c>
      <c r="H86" s="7" t="b">
        <v>0</v>
      </c>
    </row>
    <row r="87" spans="4:10" ht="13.5" x14ac:dyDescent="0.25">
      <c r="D87" s="40" t="s">
        <v>73</v>
      </c>
      <c r="E87" s="7" t="b">
        <v>0</v>
      </c>
      <c r="F87" s="7" t="b">
        <v>0</v>
      </c>
      <c r="G87" s="7" t="b">
        <v>0</v>
      </c>
      <c r="H87" s="7" t="b">
        <v>0</v>
      </c>
    </row>
    <row r="88" spans="4:10" ht="13.5" x14ac:dyDescent="0.25">
      <c r="D88" s="51" t="s">
        <v>75</v>
      </c>
      <c r="E88" s="7" t="b">
        <v>0</v>
      </c>
      <c r="F88" s="7" t="b">
        <v>0</v>
      </c>
      <c r="G88" s="7" t="b">
        <v>0</v>
      </c>
      <c r="H88" s="7" t="b">
        <v>0</v>
      </c>
    </row>
    <row r="89" spans="4:10" ht="13.5" x14ac:dyDescent="0.25">
      <c r="D89" s="51" t="s">
        <v>76</v>
      </c>
      <c r="E89" s="7" t="b">
        <v>0</v>
      </c>
      <c r="F89" s="7" t="b">
        <v>0</v>
      </c>
      <c r="G89" s="7" t="b">
        <v>0</v>
      </c>
      <c r="H89" s="7" t="b">
        <v>0</v>
      </c>
    </row>
    <row r="90" spans="4:10" ht="13" x14ac:dyDescent="0.3">
      <c r="D90" s="25" t="s">
        <v>110</v>
      </c>
      <c r="E90">
        <v>9</v>
      </c>
      <c r="F90" s="96" t="s">
        <v>113</v>
      </c>
      <c r="G90" s="96"/>
      <c r="H90" s="16">
        <f>COUNTIF(E81:H89,TRUE)</f>
        <v>0</v>
      </c>
      <c r="J90" s="32" t="s">
        <v>109</v>
      </c>
    </row>
    <row r="91" spans="4:10" ht="26" x14ac:dyDescent="0.25">
      <c r="D91" s="6" t="s">
        <v>64</v>
      </c>
      <c r="E91" s="11">
        <f>COUNTIF(E81:E89,TRUE)/$E$90*100</f>
        <v>0</v>
      </c>
      <c r="F91" s="11">
        <f>COUNTIF(F81:F89,TRUE)/$E$90*100</f>
        <v>0</v>
      </c>
      <c r="G91" s="11">
        <f t="shared" ref="G91:H91" si="3">COUNTIF(G81:G89,TRUE)</f>
        <v>0</v>
      </c>
      <c r="H91" s="11">
        <f t="shared" si="3"/>
        <v>0</v>
      </c>
      <c r="J91" s="32" t="str">
        <f>"Всего услуг предоставляется бесплатно - " &amp; ROUND(E91, 0) &amp; "%; Всего услуг предоставляется за оплату - " &amp; ROUND(F91, 0) &amp; "%" &amp; " Общий процент предоставляемых услуг - " &amp; ROUND((E91+F91), 0) &amp;"%"</f>
        <v>Всего услуг предоставляется бесплатно - 0%; Всего услуг предоставляется за оплату - 0% Общий процент предоставляемых услуг - 0%</v>
      </c>
    </row>
    <row r="92" spans="4:10" ht="13" x14ac:dyDescent="0.25">
      <c r="D92" s="1" t="s">
        <v>65</v>
      </c>
      <c r="E92" s="12">
        <f>COUNTIF(E81:E89,TRUE)/($E$90-$H$91)*100</f>
        <v>0</v>
      </c>
      <c r="F92" s="12">
        <f>COUNTIF(F81:F89,TRUE)/($E$90-$H$91)*100</f>
        <v>0</v>
      </c>
      <c r="G92" s="3"/>
      <c r="H92" s="4"/>
      <c r="J92" s="32" t="str">
        <f>"Всего услуг предоставляется бесплатно - " &amp; ROUND(E92, 0) &amp; "%; Всего услуг предоставляется за оплату - " &amp; ROUND(F92, 0) &amp; "%" &amp; " Общий процент предоставляемых услуг - " &amp; ROUND((E92+F92), 0) &amp;"%"</f>
        <v>Всего услуг предоставляется бесплатно - 0%; Всего услуг предоставляется за оплату - 0% Общий процент предоставляемых услуг - 0%</v>
      </c>
    </row>
    <row r="93" spans="4:10" ht="39" x14ac:dyDescent="0.25">
      <c r="D93" s="5" t="s">
        <v>82</v>
      </c>
      <c r="E93" s="5" t="s">
        <v>14</v>
      </c>
      <c r="F93" s="5" t="s">
        <v>15</v>
      </c>
      <c r="G93" s="5" t="s">
        <v>16</v>
      </c>
      <c r="H93" s="5" t="s">
        <v>17</v>
      </c>
    </row>
    <row r="94" spans="4:10" ht="27" x14ac:dyDescent="0.25">
      <c r="D94" s="40" t="s">
        <v>83</v>
      </c>
      <c r="E94" s="7" t="b">
        <v>0</v>
      </c>
      <c r="F94" s="7" t="b">
        <v>0</v>
      </c>
      <c r="G94" s="7" t="b">
        <v>0</v>
      </c>
      <c r="H94" s="7" t="b">
        <v>0</v>
      </c>
    </row>
    <row r="95" spans="4:10" ht="27" x14ac:dyDescent="0.25">
      <c r="D95" s="40" t="s">
        <v>84</v>
      </c>
      <c r="E95" s="7" t="b">
        <v>0</v>
      </c>
      <c r="F95" s="7" t="b">
        <v>0</v>
      </c>
      <c r="G95" s="7" t="b">
        <v>0</v>
      </c>
      <c r="H95" s="7" t="b">
        <v>0</v>
      </c>
    </row>
    <row r="96" spans="4:10" ht="54" x14ac:dyDescent="0.25">
      <c r="D96" s="40" t="s">
        <v>85</v>
      </c>
      <c r="E96" s="7" t="b">
        <v>0</v>
      </c>
      <c r="F96" s="7" t="b">
        <v>0</v>
      </c>
      <c r="G96" s="7" t="b">
        <v>0</v>
      </c>
      <c r="H96" s="7" t="b">
        <v>0</v>
      </c>
    </row>
    <row r="97" spans="4:10" ht="27" x14ac:dyDescent="0.25">
      <c r="D97" s="40" t="s">
        <v>86</v>
      </c>
      <c r="E97" s="7" t="b">
        <v>0</v>
      </c>
      <c r="F97" s="7" t="b">
        <v>0</v>
      </c>
      <c r="G97" s="7" t="b">
        <v>0</v>
      </c>
      <c r="H97" s="7" t="b">
        <v>0</v>
      </c>
    </row>
    <row r="98" spans="4:10" ht="13" x14ac:dyDescent="0.3">
      <c r="D98" s="25" t="s">
        <v>110</v>
      </c>
      <c r="E98">
        <v>4</v>
      </c>
      <c r="F98" s="96" t="s">
        <v>114</v>
      </c>
      <c r="G98" s="96"/>
      <c r="H98" s="16">
        <f>COUNTIF(E94:H97,TRUE)</f>
        <v>0</v>
      </c>
      <c r="J98" s="32" t="s">
        <v>109</v>
      </c>
    </row>
    <row r="99" spans="4:10" ht="32.15" customHeight="1" x14ac:dyDescent="0.25">
      <c r="D99" s="6" t="s">
        <v>64</v>
      </c>
      <c r="E99" s="11">
        <f>COUNTIF(E94:E97,TRUE)/$E$98*100</f>
        <v>0</v>
      </c>
      <c r="F99" s="11">
        <f>COUNTIF(F94:F97,TRUE)/$E$98*100</f>
        <v>0</v>
      </c>
      <c r="G99" s="9">
        <f>COUNTIF(G94:G97,TRUE)</f>
        <v>0</v>
      </c>
      <c r="H99" s="9">
        <f>COUNTIF(H94:H97,TRUE)</f>
        <v>0</v>
      </c>
      <c r="J99" s="32" t="str">
        <f>"Всего услуг предоставляется бесплатно - " &amp; ROUND(E99, 0) &amp; "%; Всего услуг предоставляется за оплату - " &amp; ROUND(F99, 0) &amp; "%" &amp; " Общий процент предоставляемых услуг - " &amp; ROUND((E99+F99), 0) &amp;"%"</f>
        <v>Всего услуг предоставляется бесплатно - 0%; Всего услуг предоставляется за оплату - 0% Общий процент предоставляемых услуг - 0%</v>
      </c>
    </row>
    <row r="100" spans="4:10" ht="33" customHeight="1" x14ac:dyDescent="0.25">
      <c r="D100" s="1" t="s">
        <v>65</v>
      </c>
      <c r="E100" s="12">
        <f>COUNTIF(E94:E97,TRUE)/($E$98-$H$99)*100</f>
        <v>0</v>
      </c>
      <c r="F100" s="12">
        <f>COUNTIF(F94:F97,TRUE)/($E$98-$H$99)*100</f>
        <v>0</v>
      </c>
      <c r="G100" s="3"/>
      <c r="H100" s="4"/>
      <c r="J100" s="32" t="str">
        <f>"Всего услуг предоставляется бесплатно - " &amp; ROUND(E100, 0) &amp; "%; Всего услуг предоставляется за оплату - " &amp; ROUND(F100, 0) &amp; "%" &amp; " Общий процент предоставляемых услуг - " &amp; ROUND((E100+F100), 0) &amp;"%"</f>
        <v>Всего услуг предоставляется бесплатно - 0%; Всего услуг предоставляется за оплату - 0% Общий процент предоставляемых услуг - 0%</v>
      </c>
    </row>
    <row r="101" spans="4:10" ht="39" x14ac:dyDescent="0.25">
      <c r="D101" s="5" t="s">
        <v>88</v>
      </c>
      <c r="E101" s="5" t="s">
        <v>14</v>
      </c>
      <c r="F101" s="5" t="s">
        <v>15</v>
      </c>
      <c r="G101" s="5" t="s">
        <v>16</v>
      </c>
      <c r="H101" s="5" t="s">
        <v>17</v>
      </c>
    </row>
    <row r="102" spans="4:10" ht="40.5" x14ac:dyDescent="0.25">
      <c r="D102" s="40" t="s">
        <v>89</v>
      </c>
      <c r="E102" s="7" t="b">
        <v>0</v>
      </c>
      <c r="F102" s="7" t="b">
        <v>0</v>
      </c>
      <c r="G102" s="7" t="b">
        <v>0</v>
      </c>
      <c r="H102" s="7" t="b">
        <v>0</v>
      </c>
    </row>
    <row r="103" spans="4:10" ht="40.5" x14ac:dyDescent="0.25">
      <c r="D103" s="40" t="s">
        <v>90</v>
      </c>
      <c r="E103" s="7" t="b">
        <v>0</v>
      </c>
      <c r="F103" s="7" t="b">
        <v>0</v>
      </c>
      <c r="G103" s="7" t="b">
        <v>0</v>
      </c>
      <c r="H103" s="7" t="b">
        <v>0</v>
      </c>
    </row>
    <row r="104" spans="4:10" ht="40.5" x14ac:dyDescent="0.25">
      <c r="D104" s="40" t="s">
        <v>91</v>
      </c>
      <c r="E104" s="7" t="b">
        <v>0</v>
      </c>
      <c r="F104" s="7" t="b">
        <v>0</v>
      </c>
      <c r="G104" s="7" t="b">
        <v>0</v>
      </c>
      <c r="H104" s="7" t="b">
        <v>0</v>
      </c>
    </row>
    <row r="105" spans="4:10" ht="54" x14ac:dyDescent="0.25">
      <c r="D105" s="40" t="s">
        <v>92</v>
      </c>
      <c r="E105" s="7" t="b">
        <v>0</v>
      </c>
      <c r="F105" s="7" t="b">
        <v>0</v>
      </c>
      <c r="G105" s="7" t="b">
        <v>0</v>
      </c>
      <c r="H105" s="7" t="b">
        <v>0</v>
      </c>
    </row>
    <row r="106" spans="4:10" ht="54" x14ac:dyDescent="0.25">
      <c r="D106" s="40" t="s">
        <v>93</v>
      </c>
      <c r="E106" s="7" t="b">
        <v>0</v>
      </c>
      <c r="F106" s="7" t="b">
        <v>0</v>
      </c>
      <c r="G106" s="7" t="b">
        <v>0</v>
      </c>
      <c r="H106" s="7" t="b">
        <v>0</v>
      </c>
    </row>
    <row r="107" spans="4:10" ht="54" x14ac:dyDescent="0.25">
      <c r="D107" s="40" t="s">
        <v>94</v>
      </c>
      <c r="E107" s="7" t="b">
        <v>0</v>
      </c>
      <c r="F107" s="7" t="b">
        <v>0</v>
      </c>
      <c r="G107" s="7" t="b">
        <v>0</v>
      </c>
      <c r="H107" s="7" t="b">
        <v>0</v>
      </c>
    </row>
    <row r="108" spans="4:10" ht="27" x14ac:dyDescent="0.25">
      <c r="D108" s="40" t="s">
        <v>95</v>
      </c>
      <c r="E108" s="7" t="b">
        <v>0</v>
      </c>
      <c r="F108" s="7" t="b">
        <v>0</v>
      </c>
      <c r="G108" s="7" t="b">
        <v>0</v>
      </c>
      <c r="H108" s="7" t="b">
        <v>0</v>
      </c>
    </row>
    <row r="109" spans="4:10" ht="27" x14ac:dyDescent="0.25">
      <c r="D109" s="40" t="s">
        <v>96</v>
      </c>
      <c r="E109" s="7" t="b">
        <v>0</v>
      </c>
      <c r="F109" s="7" t="b">
        <v>0</v>
      </c>
      <c r="G109" s="7" t="b">
        <v>0</v>
      </c>
      <c r="H109" s="7" t="b">
        <v>0</v>
      </c>
    </row>
    <row r="110" spans="4:10" ht="13" x14ac:dyDescent="0.3">
      <c r="D110" s="25" t="s">
        <v>110</v>
      </c>
      <c r="E110" s="18">
        <v>8</v>
      </c>
      <c r="F110" s="92" t="s">
        <v>115</v>
      </c>
      <c r="G110" s="92"/>
      <c r="H110" s="18">
        <f>COUNTIF(E102:H109,TRUE)</f>
        <v>0</v>
      </c>
      <c r="J110" s="32" t="s">
        <v>109</v>
      </c>
    </row>
    <row r="111" spans="4:10" ht="20.149999999999999" customHeight="1" x14ac:dyDescent="0.25">
      <c r="D111" s="6" t="s">
        <v>64</v>
      </c>
      <c r="E111" s="11">
        <f>COUNTIF(E102:E109,TRUE)/$E$110*100</f>
        <v>0</v>
      </c>
      <c r="F111" s="11">
        <f>COUNTIF(F102:F109,TRUE)/$E$110*100</f>
        <v>0</v>
      </c>
      <c r="G111" s="11">
        <f t="shared" ref="G111:H111" si="4">COUNTIF(G102:G109,TRUE)</f>
        <v>0</v>
      </c>
      <c r="H111" s="11">
        <f t="shared" si="4"/>
        <v>0</v>
      </c>
      <c r="J111" s="32" t="str">
        <f>"Всего услуг предоставляется бесплатно - " &amp; ROUND(E111, 0) &amp; "%; Всего услуг предоставляется за оплату - " &amp; ROUND(F111, 0) &amp; "%" &amp; " Общий процент предоставляемых услуг - " &amp; ROUND((E111+F111), 0) &amp;"%"</f>
        <v>Всего услуг предоставляется бесплатно - 0%; Всего услуг предоставляется за оплату - 0% Общий процент предоставляемых услуг - 0%</v>
      </c>
    </row>
    <row r="112" spans="4:10" ht="22.5" customHeight="1" x14ac:dyDescent="0.25">
      <c r="D112" s="1" t="s">
        <v>65</v>
      </c>
      <c r="E112" s="12">
        <f>COUNTIF(E102:E109,TRUE)/($E$110-$H$111)*100</f>
        <v>0</v>
      </c>
      <c r="F112" s="12">
        <f>COUNTIF(F102:F109,TRUE)/($E$110-$H$111)*100</f>
        <v>0</v>
      </c>
      <c r="G112" s="3"/>
      <c r="H112" s="4"/>
      <c r="J112" s="32" t="str">
        <f>"Всего услуг предоставляется бесплатно - " &amp; ROUND(E112, 0) &amp; "%; Всего услуг предоставляется за оплату - " &amp; ROUND(F112, 0) &amp; "%" &amp; " Общий процент предоставляемых услуг - " &amp; ROUND((E112+F112), 0) &amp;"%"</f>
        <v>Всего услуг предоставляется бесплатно - 0%; Всего услуг предоставляется за оплату - 0% Общий процент предоставляемых услуг - 0%</v>
      </c>
    </row>
  </sheetData>
  <sheetProtection algorithmName="SHA-512" hashValue="hAZp7fbTdQlbFONVWTIdB0RY6NLl90Uj1DfKBG+ePmIYSfNHrg4+fTukn5VcmrVbWoGJ+9FReGg4L0O8QTt3tA==" saltValue="53EvQxFH2JbR98MjjtJh0g==" spinCount="100000" sheet="1" objects="1" scenarios="1"/>
  <mergeCells count="8">
    <mergeCell ref="F110:G110"/>
    <mergeCell ref="M43:N43"/>
    <mergeCell ref="D49:H49"/>
    <mergeCell ref="F63:G63"/>
    <mergeCell ref="F77:G77"/>
    <mergeCell ref="F90:G90"/>
    <mergeCell ref="F98:G98"/>
    <mergeCell ref="D55:H5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5b786e7-5cb2-41f1-958d-b2e3feb1d5d0" xsi:nil="true"/>
    <lcf76f155ced4ddcb4097134ff3c332f xmlns="e5b786e7-5cb2-41f1-958d-b2e3feb1d5d0">
      <Terms xmlns="http://schemas.microsoft.com/office/infopath/2007/PartnerControls"/>
    </lcf76f155ced4ddcb4097134ff3c332f>
    <TaxCatchAll xmlns="4fd5c7e3-ab7f-4777-baf2-bb23113e13a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1B29700AA7A841A94830FBB4A8C958" ma:contentTypeVersion="20" ma:contentTypeDescription="Create a new document." ma:contentTypeScope="" ma:versionID="72ca36d2dcfb00120968faa7cffd24cb">
  <xsd:schema xmlns:xsd="http://www.w3.org/2001/XMLSchema" xmlns:xs="http://www.w3.org/2001/XMLSchema" xmlns:p="http://schemas.microsoft.com/office/2006/metadata/properties" xmlns:ns2="e5b786e7-5cb2-41f1-958d-b2e3feb1d5d0" xmlns:ns3="4fd5c7e3-ab7f-4777-baf2-bb23113e13a9" targetNamespace="http://schemas.microsoft.com/office/2006/metadata/properties" ma:root="true" ma:fieldsID="3f9cd78dc68dd6c77f85566b6dddd8db" ns2:_="" ns3:_="">
    <xsd:import namespace="e5b786e7-5cb2-41f1-958d-b2e3feb1d5d0"/>
    <xsd:import namespace="4fd5c7e3-ab7f-4777-baf2-bb23113e13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b786e7-5cb2-41f1-958d-b2e3feb1d5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7" nillable="true" ma:displayName="Sign-off status" ma:internalName="Sign_x002d_off_x0020_status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cb815a4b-06e8-44d1-85f0-3b2763d4a2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5c7e3-ab7f-4777-baf2-bb23113e13a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c44bf02-1f21-421c-8ef2-c76991a49c43}" ma:internalName="TaxCatchAll" ma:showField="CatchAllData" ma:web="4fd5c7e3-ab7f-4777-baf2-bb23113e13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DE96B3-2CA1-4483-BF65-5E6482F484ED}">
  <ds:schemaRefs>
    <ds:schemaRef ds:uri="http://schemas.microsoft.com/office/2006/metadata/properties"/>
    <ds:schemaRef ds:uri="http://schemas.microsoft.com/office/infopath/2007/PartnerControls"/>
    <ds:schemaRef ds:uri="e5b786e7-5cb2-41f1-958d-b2e3feb1d5d0"/>
    <ds:schemaRef ds:uri="4fd5c7e3-ab7f-4777-baf2-bb23113e13a9"/>
  </ds:schemaRefs>
</ds:datastoreItem>
</file>

<file path=customXml/itemProps2.xml><?xml version="1.0" encoding="utf-8"?>
<ds:datastoreItem xmlns:ds="http://schemas.openxmlformats.org/officeDocument/2006/customXml" ds:itemID="{BA838D1C-A2FF-40C5-B639-FDAC918517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b786e7-5cb2-41f1-958d-b2e3feb1d5d0"/>
    <ds:schemaRef ds:uri="4fd5c7e3-ab7f-4777-baf2-bb23113e13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F7964F-88F3-463B-9F4D-1097139000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Инструкции</vt:lpstr>
      <vt:lpstr>2. Контрольный перечень</vt:lpstr>
      <vt:lpstr>3. Ссылки и расчеты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Chiara Longhi</cp:lastModifiedBy>
  <cp:revision/>
  <dcterms:created xsi:type="dcterms:W3CDTF">2023-05-18T14:42:40Z</dcterms:created>
  <dcterms:modified xsi:type="dcterms:W3CDTF">2023-11-20T12:21:09Z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0x010100A71B29700AA7A841A94830FBB4A8C958</vt:lpwstr>
  </property>
  <property fmtid="{D5CDD505-2E9C-101B-9397-08002B2CF9AE}" pid="3" name="MediaServiceImageTags">
    <vt:lpwstr/>
  </property>
</Properties>
</file>