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eatgbpos-my.sharepoint.com/personal/chiara_longhi_eatg_org/Documents/Bureau/"/>
    </mc:Choice>
  </mc:AlternateContent>
  <xr:revisionPtr revIDLastSave="89" documentId="13_ncr:1_{D541F12C-1F9D-4843-B32A-62C2B81BD047}" xr6:coauthVersionLast="47" xr6:coauthVersionMax="47" xr10:uidLastSave="{5DF25FE3-297F-40C5-B4DA-922B07804300}"/>
  <bookViews>
    <workbookView xWindow="-110" yWindow="-110" windowWidth="19420" windowHeight="10420" activeTab="1" xr2:uid="{00000000-000D-0000-FFFF-FFFF00000000}"/>
  </bookViews>
  <sheets>
    <sheet name="1. Instructions" sheetId="1" r:id="rId1"/>
    <sheet name="2. Checklist" sheetId="2" r:id="rId2"/>
    <sheet name="3. Ref and calc"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1" i="3" l="1"/>
  <c r="E111" i="3"/>
  <c r="H111" i="3"/>
  <c r="E112" i="3" s="1"/>
  <c r="G111" i="3"/>
  <c r="H110" i="3"/>
  <c r="D110" i="2" s="1"/>
  <c r="H99" i="3"/>
  <c r="F100" i="3" s="1"/>
  <c r="G99" i="3"/>
  <c r="F99" i="3"/>
  <c r="E99" i="3"/>
  <c r="H98" i="3"/>
  <c r="D98" i="2" s="1"/>
  <c r="F91" i="3"/>
  <c r="E91" i="3"/>
  <c r="H91" i="3"/>
  <c r="F92" i="3" s="1"/>
  <c r="G91" i="3"/>
  <c r="H90" i="3"/>
  <c r="D90" i="2" s="1"/>
  <c r="H77" i="3"/>
  <c r="D77" i="2" s="1"/>
  <c r="H63" i="3"/>
  <c r="D63" i="2" s="1"/>
  <c r="F78" i="3"/>
  <c r="E78" i="3"/>
  <c r="H78" i="3"/>
  <c r="F79" i="3" s="1"/>
  <c r="G78" i="3"/>
  <c r="E64" i="3"/>
  <c r="F64" i="3"/>
  <c r="H64" i="3"/>
  <c r="E65" i="3" s="1"/>
  <c r="G64" i="3"/>
  <c r="N48" i="3"/>
  <c r="F112" i="3" l="1"/>
  <c r="J112" i="3" s="1"/>
  <c r="D112" i="2" s="1"/>
  <c r="J111" i="3"/>
  <c r="D111" i="2" s="1"/>
  <c r="E100" i="3"/>
  <c r="J100" i="3" s="1"/>
  <c r="D100" i="2" s="1"/>
  <c r="J99" i="3"/>
  <c r="D99" i="2" s="1"/>
  <c r="E92" i="3"/>
  <c r="J92" i="3" s="1"/>
  <c r="D92" i="2" s="1"/>
  <c r="J91" i="3"/>
  <c r="D91" i="2" s="1"/>
  <c r="E79" i="3"/>
  <c r="J79" i="3" s="1"/>
  <c r="D79" i="2" s="1"/>
  <c r="J78" i="3"/>
  <c r="D78" i="2" s="1"/>
  <c r="J64" i="3"/>
  <c r="D64" i="2" s="1"/>
  <c r="F65" i="3"/>
  <c r="J65" i="3" s="1"/>
  <c r="D65" i="2" s="1"/>
  <c r="H48" i="3"/>
  <c r="G48" i="3"/>
  <c r="F48" i="3"/>
  <c r="E48" i="3"/>
  <c r="H36" i="3"/>
  <c r="G36" i="3"/>
  <c r="F36" i="3"/>
  <c r="E36" i="3"/>
  <c r="H22" i="3"/>
  <c r="G22" i="3"/>
  <c r="F22" i="3"/>
  <c r="E22" i="3"/>
  <c r="F10" i="3"/>
  <c r="F50" i="3" s="1"/>
  <c r="E10" i="3"/>
  <c r="E50" i="3" s="1"/>
  <c r="I50" i="3" l="1"/>
  <c r="E51" i="3"/>
  <c r="F51" i="3"/>
  <c r="G51" i="3"/>
  <c r="H51" i="3"/>
  <c r="E53" i="3" l="1"/>
  <c r="E52" i="3"/>
  <c r="F53" i="3"/>
  <c r="F52" i="3"/>
  <c r="I51" i="3"/>
  <c r="D52" i="2" s="1"/>
  <c r="J52" i="3" l="1"/>
  <c r="D53" i="2" s="1"/>
  <c r="J53" i="3"/>
  <c r="D54" i="2" s="1"/>
</calcChain>
</file>

<file path=xl/sharedStrings.xml><?xml version="1.0" encoding="utf-8"?>
<sst xmlns="http://schemas.openxmlformats.org/spreadsheetml/2006/main" count="310" uniqueCount="126">
  <si>
    <t>For the remaining sections, please fill in only those which correspond to groups your service works with. They can be used as reference should you want to provide services for other groups in the future.</t>
  </si>
  <si>
    <t>The scoring method for these sections is similar, but scoring is individualised by section, and thus you have a specific score for each key population you work with. Bear in mind that the general services should also be provided to all key populations, and so a low score on the general services part means that there are improvements to be made, regardless of which key population(s) you work with.</t>
  </si>
  <si>
    <t>Part 1 - For all combination prevention services, regardless of key population(s) the organization/service works with</t>
  </si>
  <si>
    <t>Section 1 - Structural considerations/context in which services operate</t>
  </si>
  <si>
    <t>Yes</t>
  </si>
  <si>
    <t>No</t>
  </si>
  <si>
    <t>Universal access to prevention and treatment of HIV and other co-infections regardless of the person’s insurance (has a health insurance or not) or residency status (legal in the country or not)</t>
  </si>
  <si>
    <t>Legal and regulatory framework in the country does not criminalise same sex relations</t>
  </si>
  <si>
    <t>Legal and regulatory framework in the country does not criminalise sex work</t>
  </si>
  <si>
    <t>Legal and regulatory framework in the country does not criminalise drug use</t>
  </si>
  <si>
    <t>Name and gender change procedures are allowed and accessible in public services</t>
  </si>
  <si>
    <t>Laws and regulations are in place to protect persons in situations of stigma and discrimination</t>
  </si>
  <si>
    <t>Section 2 - Sexual health services for all key populations</t>
  </si>
  <si>
    <t>Yes, available for free</t>
  </si>
  <si>
    <t>Yes, available with a cost</t>
  </si>
  <si>
    <t>No, not available</t>
  </si>
  <si>
    <t>Not possible in this country</t>
  </si>
  <si>
    <t>Provision of internal and external condoms and lubricant</t>
  </si>
  <si>
    <t>Pre and post-test counselling available but not mandatory, and adapted to the needs and practices of the person testing</t>
  </si>
  <si>
    <t>Provision of voluntary HIV testing and counselling</t>
  </si>
  <si>
    <t>Linkage to combination prevention and support services upon negative test result</t>
  </si>
  <si>
    <t>Provision of or referral to viral hepatitis, tuberculosis, and sexually transmitted infection testing</t>
  </si>
  <si>
    <t>Testing and counselling available during flexible hours/days</t>
  </si>
  <si>
    <t>Referral to or direct access to Post Exposure prophylaxis (PEP), Pre-Exposure Prophylaxis (PrEP) initiation and monitoring services</t>
  </si>
  <si>
    <t>Provision of or referral to sexual and reproductive health counselling and services adapted to sexual practices (including, as necessary, access to contraception and family planning services, safe abortion services, pregnancy testing, gynaecological, pre and post-natal healthcare and male circumcision)</t>
  </si>
  <si>
    <t>Referral or direct access to vaccination, according to local epidemiology, and taking into account greater potential exposure of specific key populations (consider in particular HAV, HBV, Mpox, HPV)</t>
  </si>
  <si>
    <t>All non-medical services listed here can be provided by both public health services and Non-Governmental / Community based organisations</t>
  </si>
  <si>
    <t>Comments (any identified issues on access, quality, availability, finances or other relevant points for the provision of these services)</t>
  </si>
  <si>
    <t>Section 3 - Support services for all key populations</t>
  </si>
  <si>
    <t>Referral to or direct access to an HIV/infectious disease clinic</t>
  </si>
  <si>
    <t>Referral to or direct access to social services/social assistant appointments</t>
  </si>
  <si>
    <t>Referral to or direct access to housing support services</t>
  </si>
  <si>
    <t>Referral to or direct access to employment and professional training services</t>
  </si>
  <si>
    <t>Referral to or direct access to social protection mechanisms (such as financial support if applicable)</t>
  </si>
  <si>
    <t>Referral to or direct access to mental health prevention services</t>
  </si>
  <si>
    <t>Referral to or direct access to mental health support services (for those with an already identified mental health issue)</t>
  </si>
  <si>
    <t>Referral to or direct access to legal assistance</t>
  </si>
  <si>
    <t>Referral to or direct access to support services for situations of violence, including sexual and intimate partner violence</t>
  </si>
  <si>
    <t>Referral to or direct access to support in situations of stigma or discrimination, including support in filing formal complaints, and legal assistance when required</t>
  </si>
  <si>
    <t>Possibility to accompany service users to all appointments</t>
  </si>
  <si>
    <t>Section 4 - Service delivery/way services are provided</t>
  </si>
  <si>
    <t>Peers from the group(s) the service aims to serve are included in planning, implementation (service delivery), and evaluation of the service itself</t>
  </si>
  <si>
    <t>Location and schedules are adapted to the needs of the groups the service aims to serve</t>
  </si>
  <si>
    <t>Access to services does not require users to present identification, and can be done in a confidential/anonymous way</t>
  </si>
  <si>
    <t>Service users have mechanisms or platforms to provide feedback on services provided</t>
  </si>
  <si>
    <t>Stigma and judgement free environment</t>
  </si>
  <si>
    <t>Staff is trained on issues of intersectionality of key populations (persons are not exclusively part of one group or community), stigma and discrimination, institutional racism and gender-based violence</t>
  </si>
  <si>
    <t>Information provided is done so through simple messaging/communication in all relevant local languages</t>
  </si>
  <si>
    <t>There is a person-centred, sex positive, and trauma-informed, harm reduction approach to service delivery</t>
  </si>
  <si>
    <t>When not possible to provide services for a specific key population, ensure referral to other provider(s) which offer those services.</t>
  </si>
  <si>
    <t>When feasible, listed services are provided through online platforms</t>
  </si>
  <si>
    <t>Total responses Sections 1-4 (total must be 38)</t>
  </si>
  <si>
    <t>Part 1 score compared to ideal scenario</t>
  </si>
  <si>
    <t>Part 1 score according to country feasibility</t>
  </si>
  <si>
    <t>Part 2 - Key population specific services (respond only to the key populations you work with)</t>
  </si>
  <si>
    <t>Section 5 - Transgender and gender diverse specific services</t>
  </si>
  <si>
    <t>Provision or referral to transition-related healthcare including referral to or provision of hormonal therapy and subsequent monitoring, electrolysis / hair removal, pap smears and other gynaecological check-up services</t>
  </si>
  <si>
    <t>Availability of information regarding legal gender recognition and gender reassignment surgery and services available in the country/region, interactions of hormonal therapy with other medical treatments (for  HIV, Hepatitis C, and TB)</t>
  </si>
  <si>
    <t>Use of person’s choice of pronouns and name (which may differ from ID document), including via medical record-keeping systems so that trans and gender diverse people do not have to repeatedly assert how to address them or face repeated misgendering</t>
  </si>
  <si>
    <t>Gender-neutral or body-part-specific service forms (e.g. describing a procedure based on which sex characteristics an individual has, rather than assuming a person’s sex characteristics based on their identity documents or presentation. Specifically, this could be setting a policy of asking anyone if they might be pregnant or explaining that individuals who have prostates need a prostate screening and asking the individual if this applies to them, rather than assuming)</t>
  </si>
  <si>
    <t>Service providers, including healthcare professionals, receive gender-tailored training, which includes trans-sensitivity workshops and a positive LGBTQIA+ approach to sexual education</t>
  </si>
  <si>
    <t>Direct support or referral in "outing" process with family members</t>
  </si>
  <si>
    <t>Total responses in Section 5 (total must be 6)</t>
  </si>
  <si>
    <t>Score compared to ideal scenario</t>
  </si>
  <si>
    <t>Score according to country feasibility</t>
  </si>
  <si>
    <t>Section 6 - Services for persons who use drugs</t>
  </si>
  <si>
    <t>Inclusive and accessible services for all genders</t>
  </si>
  <si>
    <t>Needle and syringe exchange</t>
  </si>
  <si>
    <t>Provision of safe consumption materials for non injectable drugs (smoking, inhaling)</t>
  </si>
  <si>
    <t>Opioid Agonist Treatment (OAT) (referral or direct provision)</t>
  </si>
  <si>
    <t>Tailored risk reduction counselling (including for users of New psychoactive substances and stimulants)</t>
  </si>
  <si>
    <t>Drug treatment services (rehabilitation)</t>
  </si>
  <si>
    <t>Access to naloxone</t>
  </si>
  <si>
    <t>Referral to or provision of supervised consumption sites</t>
  </si>
  <si>
    <t>Overdose prevention</t>
  </si>
  <si>
    <t>Drug testing services (drug checking)</t>
  </si>
  <si>
    <t>Total responses in Section 6 (Total must be 10)</t>
  </si>
  <si>
    <t>Section 7 - Services for Chemsex users</t>
  </si>
  <si>
    <t>Provision of adapted information materials on prevention and harm reduction for chemsex users</t>
  </si>
  <si>
    <t>Provision of safe consumption materials for non injectable substances (smoking, inhaling)</t>
  </si>
  <si>
    <t>Tailored risk reduction counselling (including for users of new psychoactive substances and stimulants)</t>
  </si>
  <si>
    <t>Total responses in Section 7 (total must be 9)</t>
  </si>
  <si>
    <t>Section 8 - Services for Sex workers</t>
  </si>
  <si>
    <t>Services are open and accessible to sex workers of all genders, without additional requirements</t>
  </si>
  <si>
    <t>Service delivery approach does not conflate sex work with violence against women</t>
  </si>
  <si>
    <t>Interventions (ideally peer led) focusing on making sex work safer (e.g. negotiating safer sex with clients) are available</t>
  </si>
  <si>
    <t>Provision of or direct referral to support services for children of sex workers</t>
  </si>
  <si>
    <t>Total responses in Section 8 (total must be 4)</t>
  </si>
  <si>
    <t>Section 9 - Services for migrants, mobile populations and displaced persons</t>
  </si>
  <si>
    <t>Access to prevention services, including biomedical prevention, in the same conditions as country nationals</t>
  </si>
  <si>
    <t>Service providers/team members are trained in cultural, religious and social background of communities they work with</t>
  </si>
  <si>
    <t>The team includes mediators from the most representative migrant communities which use the service</t>
  </si>
  <si>
    <t>If native speakers of the languages migrant communities speak are not part of the team, interpretation and translation services are available with due confidentiality protocols in place</t>
  </si>
  <si>
    <t>Referral to or direct support in resolving administrative situation (obtaining legal status) for undocumented migrants when necessary</t>
  </si>
  <si>
    <t>Multi-lingual messaging/communication exists regarding access to healthcare (including treatment access) and social protection mechanisms available in the country</t>
  </si>
  <si>
    <t>Services are inclusive and accessible for women, MSM, and transgender/gender-diverse persons</t>
  </si>
  <si>
    <t>Support or referral to access health insurance when required in the country</t>
  </si>
  <si>
    <t>Total responses in Section 9 (total must be 8)</t>
  </si>
  <si>
    <t>Section total</t>
  </si>
  <si>
    <r>
      <rPr>
        <sz val="10"/>
        <color theme="1"/>
        <rFont val="Arial"/>
        <family val="2"/>
      </rPr>
      <t>Provision of internal and external condoms and lubricant</t>
    </r>
  </si>
  <si>
    <r>
      <rPr>
        <sz val="10"/>
        <color theme="1"/>
        <rFont val="Arial"/>
        <family val="2"/>
      </rPr>
      <t>Referral or direct access to vaccination, according to local epidemiology, and taking into account greater potential exposure of specific key populations (consider in particular HAV, HBV, Mpox, HPV)</t>
    </r>
  </si>
  <si>
    <r>
      <rPr>
        <sz val="10"/>
        <color theme="1"/>
        <rFont val="Arial"/>
        <family val="2"/>
      </rPr>
      <t>Peers from the group(s) the service aims to serve are included in planning, implementation (service delivery), and evaluation of the service itself</t>
    </r>
  </si>
  <si>
    <t>Section max scores</t>
  </si>
  <si>
    <t>Section 1 max score</t>
  </si>
  <si>
    <t>Section 2 max score</t>
  </si>
  <si>
    <t>Section 3 max score</t>
  </si>
  <si>
    <t>Section 4 max score</t>
  </si>
  <si>
    <t>Total max score (1-4)</t>
  </si>
  <si>
    <t>Calculations</t>
  </si>
  <si>
    <t>Total responses 1-4</t>
  </si>
  <si>
    <t>Total score from Section 1</t>
  </si>
  <si>
    <t>Score from sections 2-4</t>
  </si>
  <si>
    <t>TEXT</t>
  </si>
  <si>
    <t>Part 1 score according to country feasilibity</t>
  </si>
  <si>
    <t>Total responses in section</t>
  </si>
  <si>
    <t>Count Check S5</t>
  </si>
  <si>
    <t>Score according to country feasilibity</t>
  </si>
  <si>
    <t>Provision of safe consumption materials for other substances (smoking, inhaling)</t>
  </si>
  <si>
    <t>Count Check S6</t>
  </si>
  <si>
    <t>Count check S7</t>
  </si>
  <si>
    <r>
      <t xml:space="preserve">Please </t>
    </r>
    <r>
      <rPr>
        <b/>
        <sz val="10"/>
        <color rgb="FF000000"/>
        <rFont val="Trebuchet MS"/>
        <family val="2"/>
      </rPr>
      <t>respond to the four first sections, regardless of which group(s) you work with</t>
    </r>
    <r>
      <rPr>
        <sz val="10"/>
        <color rgb="FF000000"/>
        <rFont val="Trebuchet MS"/>
        <family val="2"/>
      </rPr>
      <t>. This will give you a general score compared to the “ideal” HIV combination prevention service, in an environment where all listed services and standards are possible. It will also give you a score according to what is possible to be implemented in your country.</t>
    </r>
  </si>
  <si>
    <t xml:space="preserve">This checklist aims to assess an HIV combination prevention service, and compare it to an ideal service. The criteria and services contained in the list were validated both by a partnership of key population networks, and by people from key populations themselves. 
The purpose of this checklist is to assess if you are offering the full range of HIV combination prevention services to the group(s) you work with, as well as to facilitate identification of gaps or specific points of improvement. </t>
  </si>
  <si>
    <r>
      <rPr>
        <sz val="16"/>
        <color rgb="FFC8285E"/>
        <rFont val="Trebuchet MS"/>
        <family val="2"/>
      </rPr>
      <t xml:space="preserve">HIV Combination Prevention Checklist
</t>
    </r>
    <r>
      <rPr>
        <sz val="14"/>
        <color rgb="FFC8285E"/>
        <rFont val="Trebuchet MS"/>
        <family val="2"/>
      </rPr>
      <t xml:space="preserve">
</t>
    </r>
    <r>
      <rPr>
        <sz val="14"/>
        <color rgb="FF64288C"/>
        <rFont val="Trebuchet MS"/>
        <family val="2"/>
      </rPr>
      <t>Introduction and how to use this checklist</t>
    </r>
  </si>
  <si>
    <r>
      <t xml:space="preserve">To fill in the table online please follow the next steps:
1. Go the '3. Ref and calc' tab
2. On the top bar, select 'review' tab and click 'unprotect sheet'
3. Enter the password: </t>
    </r>
    <r>
      <rPr>
        <b/>
        <sz val="10"/>
        <color rgb="FF000000"/>
        <rFont val="Trebuchet MS"/>
        <family val="2"/>
      </rPr>
      <t>SCOPE2023</t>
    </r>
    <r>
      <rPr>
        <sz val="10"/>
        <color rgb="FF000000"/>
        <rFont val="Trebuchet MS"/>
        <family val="2"/>
      </rPr>
      <t xml:space="preserve">
4. When modifications are made, you just click 'resume protection'</t>
    </r>
  </si>
  <si>
    <t>Last update: November 2023</t>
  </si>
  <si>
    <t>The SCOPE project has been developed by the EATG, and was made possible through a grant from ViiV Healthcare Europe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</si>
</sst>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rgb="FF000000"/>
      <name val="Arial"/>
      <scheme val="minor"/>
    </font>
    <font>
      <b/>
      <sz val="10"/>
      <color theme="1"/>
      <name val="Arial"/>
      <family val="2"/>
      <scheme val="minor"/>
    </font>
    <font>
      <sz val="10"/>
      <name val="Arial"/>
      <family val="2"/>
    </font>
    <font>
      <sz val="10"/>
      <color theme="1"/>
      <name val="Arial"/>
      <family val="2"/>
      <scheme val="minor"/>
    </font>
    <font>
      <i/>
      <sz val="10"/>
      <color theme="1"/>
      <name val="Arial"/>
      <family val="2"/>
      <scheme val="minor"/>
    </font>
    <font>
      <sz val="10"/>
      <color rgb="FF000000"/>
      <name val="Arial"/>
      <family val="2"/>
    </font>
    <font>
      <i/>
      <sz val="10"/>
      <color rgb="FF000000"/>
      <name val="Arial"/>
      <family val="2"/>
    </font>
    <font>
      <sz val="10"/>
      <color theme="1"/>
      <name val="Arial"/>
      <family val="2"/>
    </font>
    <font>
      <i/>
      <sz val="10"/>
      <color theme="1"/>
      <name val="Arial"/>
      <family val="2"/>
    </font>
    <font>
      <sz val="10"/>
      <color rgb="FF000000"/>
      <name val="Arial"/>
      <family val="2"/>
      <scheme val="minor"/>
    </font>
    <font>
      <b/>
      <sz val="10"/>
      <color rgb="FF000000"/>
      <name val="Arial"/>
      <family val="2"/>
      <scheme val="minor"/>
    </font>
    <font>
      <b/>
      <sz val="10"/>
      <color rgb="FF000000"/>
      <name val="Arial"/>
      <family val="2"/>
    </font>
    <font>
      <b/>
      <sz val="10"/>
      <color theme="1"/>
      <name val="Arial"/>
      <family val="2"/>
    </font>
    <font>
      <sz val="10"/>
      <color rgb="FF000000"/>
      <name val="Calibri"/>
      <family val="2"/>
    </font>
    <font>
      <sz val="10"/>
      <color rgb="FF000000"/>
      <name val="Trebuchet MS"/>
      <family val="2"/>
    </font>
    <font>
      <b/>
      <sz val="10"/>
      <color rgb="FF000000"/>
      <name val="Trebuchet MS"/>
      <family val="2"/>
    </font>
    <font>
      <b/>
      <sz val="10"/>
      <color theme="1"/>
      <name val="Trebuchet MS"/>
      <family val="2"/>
    </font>
    <font>
      <sz val="10"/>
      <color theme="1"/>
      <name val="Trebuchet MS"/>
      <family val="2"/>
    </font>
    <font>
      <sz val="14"/>
      <color rgb="FFC8285E"/>
      <name val="Trebuchet MS"/>
      <family val="2"/>
    </font>
    <font>
      <sz val="14"/>
      <color rgb="FF64288C"/>
      <name val="Trebuchet MS"/>
      <family val="2"/>
    </font>
    <font>
      <sz val="16"/>
      <color rgb="FFC8285E"/>
      <name val="Trebuchet MS"/>
      <family val="2"/>
    </font>
    <font>
      <sz val="10"/>
      <color rgb="FFF2A0EC"/>
      <name val="Arial"/>
      <family val="2"/>
      <scheme val="minor"/>
    </font>
    <font>
      <i/>
      <sz val="10"/>
      <color rgb="FF000000"/>
      <name val="Arial"/>
      <family val="2"/>
      <scheme val="minor"/>
    </font>
  </fonts>
  <fills count="3">
    <fill>
      <patternFill patternType="none"/>
    </fill>
    <fill>
      <patternFill patternType="gray125"/>
    </fill>
    <fill>
      <patternFill patternType="solid">
        <fgColor rgb="FFFFFFFF"/>
        <bgColor rgb="FFFFFFFF"/>
      </patternFill>
    </fill>
  </fills>
  <borders count="3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9" fillId="0" borderId="0" applyFont="0" applyFill="0" applyBorder="0" applyAlignment="0" applyProtection="0"/>
  </cellStyleXfs>
  <cellXfs count="109">
    <xf numFmtId="0" fontId="0" fillId="0" borderId="0" xfId="0"/>
    <xf numFmtId="0" fontId="1" fillId="0" borderId="3" xfId="0" applyFont="1" applyBorder="1" applyAlignment="1">
      <alignment horizontal="center" vertical="center" wrapText="1"/>
    </xf>
    <xf numFmtId="0" fontId="3" fillId="0" borderId="0" xfId="0" applyFont="1" applyAlignment="1">
      <alignment wrapText="1"/>
    </xf>
    <xf numFmtId="0" fontId="4" fillId="0" borderId="0" xfId="0" applyFont="1" applyAlignment="1">
      <alignment wrapText="1"/>
    </xf>
    <xf numFmtId="0" fontId="1" fillId="0" borderId="1" xfId="0" applyFont="1" applyBorder="1" applyAlignment="1">
      <alignment horizontal="center" vertical="center" wrapText="1"/>
    </xf>
    <xf numFmtId="0" fontId="2" fillId="0" borderId="2" xfId="0" applyFont="1" applyBorder="1"/>
    <xf numFmtId="0" fontId="2" fillId="0" borderId="4" xfId="0" applyFont="1" applyBorder="1"/>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3" fillId="0" borderId="5" xfId="0" applyFont="1" applyBorder="1" applyAlignment="1">
      <alignment horizontal="left" wrapText="1"/>
    </xf>
    <xf numFmtId="0" fontId="0" fillId="0" borderId="5" xfId="0" applyBorder="1"/>
    <xf numFmtId="0" fontId="1" fillId="0" borderId="8" xfId="0" applyFont="1" applyBorder="1" applyAlignment="1">
      <alignment horizontal="center" vertical="center" wrapText="1"/>
    </xf>
    <xf numFmtId="0" fontId="2" fillId="0" borderId="10" xfId="0" applyFont="1" applyBorder="1"/>
    <xf numFmtId="0" fontId="3" fillId="0" borderId="5" xfId="0" applyFont="1" applyBorder="1" applyAlignment="1">
      <alignment wrapText="1"/>
    </xf>
    <xf numFmtId="0" fontId="1" fillId="0" borderId="5" xfId="0" applyFont="1" applyBorder="1" applyAlignment="1">
      <alignment horizontal="center" vertical="center" wrapText="1"/>
    </xf>
    <xf numFmtId="0" fontId="1" fillId="0" borderId="9" xfId="0" applyFont="1" applyBorder="1" applyAlignment="1">
      <alignment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9" fontId="2" fillId="0" borderId="4" xfId="0" applyNumberFormat="1" applyFont="1" applyBorder="1"/>
    <xf numFmtId="0" fontId="0" fillId="0" borderId="5" xfId="0" applyBorder="1" applyAlignment="1">
      <alignment horizontal="center" vertical="center"/>
    </xf>
    <xf numFmtId="0" fontId="10" fillId="0" borderId="0" xfId="0" applyFont="1"/>
    <xf numFmtId="0" fontId="0" fillId="0" borderId="0" xfId="0" applyAlignment="1">
      <alignment horizontal="center" vertical="center"/>
    </xf>
    <xf numFmtId="0" fontId="10" fillId="0" borderId="5" xfId="0" applyFont="1" applyBorder="1"/>
    <xf numFmtId="9" fontId="1" fillId="0" borderId="2" xfId="1" applyFont="1" applyBorder="1" applyAlignment="1">
      <alignment vertical="center" wrapText="1"/>
    </xf>
    <xf numFmtId="2" fontId="1" fillId="0" borderId="1" xfId="1" applyNumberFormat="1" applyFont="1" applyBorder="1" applyAlignment="1">
      <alignment vertical="center" wrapText="1"/>
    </xf>
    <xf numFmtId="1" fontId="1" fillId="0" borderId="1" xfId="1" applyNumberFormat="1" applyFont="1" applyBorder="1" applyAlignment="1">
      <alignment vertical="center" wrapText="1"/>
    </xf>
    <xf numFmtId="2" fontId="1" fillId="0" borderId="2" xfId="1" applyNumberFormat="1" applyFont="1" applyBorder="1" applyAlignment="1">
      <alignment vertical="center" wrapText="1"/>
    </xf>
    <xf numFmtId="0" fontId="5" fillId="2" borderId="5" xfId="0" applyFont="1" applyFill="1" applyBorder="1" applyAlignment="1">
      <alignment horizontal="left" wrapText="1"/>
    </xf>
    <xf numFmtId="0" fontId="6" fillId="2" borderId="5" xfId="0" applyFont="1" applyFill="1" applyBorder="1" applyAlignment="1">
      <alignment horizontal="left" wrapText="1"/>
    </xf>
    <xf numFmtId="0" fontId="7" fillId="0" borderId="5" xfId="0" applyFont="1" applyBorder="1" applyAlignment="1">
      <alignment wrapText="1"/>
    </xf>
    <xf numFmtId="0" fontId="8" fillId="2" borderId="5" xfId="0" applyFont="1" applyFill="1" applyBorder="1" applyAlignment="1">
      <alignment wrapText="1"/>
    </xf>
    <xf numFmtId="0" fontId="7" fillId="2" borderId="5" xfId="0" applyFont="1" applyFill="1" applyBorder="1" applyAlignment="1">
      <alignment wrapText="1"/>
    </xf>
    <xf numFmtId="0" fontId="4" fillId="0" borderId="5" xfId="0" applyFont="1" applyBorder="1" applyAlignment="1">
      <alignment wrapText="1"/>
    </xf>
    <xf numFmtId="0" fontId="11" fillId="2" borderId="5" xfId="0" applyFont="1" applyFill="1" applyBorder="1" applyAlignment="1">
      <alignment horizontal="center" wrapText="1"/>
    </xf>
    <xf numFmtId="0" fontId="10" fillId="0" borderId="5" xfId="0" applyFont="1" applyBorder="1" applyAlignment="1">
      <alignment horizontal="center" vertical="center" wrapText="1"/>
    </xf>
    <xf numFmtId="0" fontId="12" fillId="2" borderId="5" xfId="0" applyFont="1" applyFill="1" applyBorder="1" applyAlignment="1">
      <alignment horizontal="center" wrapText="1"/>
    </xf>
    <xf numFmtId="0" fontId="0" fillId="0" borderId="0" xfId="0" applyAlignment="1">
      <alignment wrapText="1"/>
    </xf>
    <xf numFmtId="0" fontId="13" fillId="0" borderId="0" xfId="0" applyFont="1" applyAlignment="1">
      <alignment horizontal="left" vertical="center"/>
    </xf>
    <xf numFmtId="0" fontId="13" fillId="0" borderId="0" xfId="0" applyFont="1" applyAlignment="1">
      <alignment vertical="center"/>
    </xf>
    <xf numFmtId="0" fontId="1" fillId="0" borderId="0" xfId="0" applyFont="1" applyAlignment="1">
      <alignment horizontal="left" wrapText="1"/>
    </xf>
    <xf numFmtId="0" fontId="3" fillId="0" borderId="7" xfId="0" applyFont="1" applyBorder="1" applyAlignment="1">
      <alignment horizontal="center" vertical="center" wrapText="1"/>
    </xf>
    <xf numFmtId="0" fontId="9" fillId="0" borderId="5" xfId="0" applyFont="1" applyBorder="1" applyAlignment="1">
      <alignment horizontal="center" vertical="center"/>
    </xf>
    <xf numFmtId="0" fontId="3" fillId="0" borderId="5" xfId="0" applyFont="1" applyBorder="1" applyAlignment="1">
      <alignment horizontal="left" vertical="center" wrapText="1"/>
    </xf>
    <xf numFmtId="0" fontId="9" fillId="0" borderId="0" xfId="0" applyFont="1"/>
    <xf numFmtId="0" fontId="9" fillId="0" borderId="0" xfId="0" applyFont="1" applyAlignment="1">
      <alignment horizontal="center" vertical="center"/>
    </xf>
    <xf numFmtId="0" fontId="1" fillId="0" borderId="0" xfId="0" applyFont="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horizontal="center" wrapText="1"/>
    </xf>
    <xf numFmtId="0" fontId="14" fillId="0" borderId="0" xfId="0" applyFont="1" applyAlignment="1">
      <alignment vertical="center"/>
    </xf>
    <xf numFmtId="0" fontId="16" fillId="0" borderId="8" xfId="0" applyFont="1" applyBorder="1" applyAlignment="1">
      <alignment horizontal="left" vertical="center" wrapText="1"/>
    </xf>
    <xf numFmtId="0" fontId="16" fillId="0" borderId="8" xfId="0" applyFont="1" applyBorder="1" applyAlignment="1">
      <alignment horizontal="center" vertical="center" wrapText="1"/>
    </xf>
    <xf numFmtId="0" fontId="17" fillId="0" borderId="5" xfId="0" applyFont="1" applyBorder="1" applyAlignment="1">
      <alignment horizontal="left" vertical="center" wrapText="1"/>
    </xf>
    <xf numFmtId="0" fontId="14" fillId="0" borderId="5" xfId="0" applyFont="1" applyBorder="1" applyAlignment="1">
      <alignment vertical="center"/>
    </xf>
    <xf numFmtId="0" fontId="16" fillId="0" borderId="6" xfId="0" applyFont="1" applyBorder="1" applyAlignment="1">
      <alignment horizontal="center" vertical="center" wrapText="1"/>
    </xf>
    <xf numFmtId="0" fontId="17" fillId="0" borderId="7" xfId="0" applyFont="1" applyBorder="1" applyAlignment="1">
      <alignment horizontal="left" vertical="center" wrapText="1"/>
    </xf>
    <xf numFmtId="0" fontId="16" fillId="0" borderId="6" xfId="0" applyFont="1" applyBorder="1" applyAlignment="1">
      <alignment horizontal="left" vertical="center" wrapText="1"/>
    </xf>
    <xf numFmtId="0" fontId="16" fillId="0" borderId="5" xfId="0" applyFont="1" applyBorder="1" applyAlignment="1">
      <alignment horizontal="center" vertical="center" wrapText="1"/>
    </xf>
    <xf numFmtId="0" fontId="16" fillId="0" borderId="7" xfId="0" applyFont="1" applyBorder="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4" fillId="2" borderId="5"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21" fillId="0" borderId="0" xfId="0" applyFont="1"/>
    <xf numFmtId="0" fontId="9" fillId="0" borderId="28" xfId="0" applyFont="1" applyBorder="1" applyAlignment="1">
      <alignment horizontal="center" wrapText="1"/>
    </xf>
    <xf numFmtId="0" fontId="0" fillId="0" borderId="29" xfId="0" applyBorder="1" applyAlignment="1">
      <alignment horizontal="center" wrapText="1"/>
    </xf>
    <xf numFmtId="0" fontId="0" fillId="0" borderId="30" xfId="0" applyBorder="1" applyAlignment="1">
      <alignment horizontal="center" wrapText="1"/>
    </xf>
    <xf numFmtId="0" fontId="14" fillId="0" borderId="2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4" xfId="0" applyFont="1" applyBorder="1" applyAlignment="1">
      <alignment horizontal="center" vertic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22" fillId="0" borderId="23" xfId="0" applyFont="1" applyBorder="1" applyAlignment="1">
      <alignment horizontal="center" wrapText="1"/>
    </xf>
    <xf numFmtId="0" fontId="22" fillId="0" borderId="5" xfId="0" applyFont="1" applyBorder="1" applyAlignment="1">
      <alignment horizontal="center" wrapText="1"/>
    </xf>
    <xf numFmtId="0" fontId="22" fillId="0" borderId="24" xfId="0" applyFont="1" applyBorder="1" applyAlignment="1">
      <alignment horizontal="center" wrapText="1"/>
    </xf>
    <xf numFmtId="0" fontId="18" fillId="0" borderId="23" xfId="0" applyFont="1" applyBorder="1" applyAlignment="1">
      <alignment horizontal="center" wrapText="1"/>
    </xf>
    <xf numFmtId="0" fontId="18" fillId="0" borderId="5" xfId="0" applyFont="1" applyBorder="1" applyAlignment="1">
      <alignment horizontal="center" wrapText="1"/>
    </xf>
    <xf numFmtId="0" fontId="18" fillId="0" borderId="24" xfId="0" applyFont="1" applyBorder="1" applyAlignment="1">
      <alignment horizont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0" fillId="0" borderId="5" xfId="0" applyFont="1" applyBorder="1" applyAlignment="1">
      <alignment horizontal="center"/>
    </xf>
    <xf numFmtId="0" fontId="10" fillId="0" borderId="12"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0" fillId="0" borderId="13" xfId="0" applyFont="1" applyBorder="1" applyAlignment="1">
      <alignment horizontal="center"/>
    </xf>
    <xf numFmtId="0" fontId="2" fillId="0" borderId="2" xfId="0" applyFont="1" applyBorder="1"/>
    <xf numFmtId="0" fontId="2" fillId="0" borderId="4" xfId="0" applyFont="1" applyBorder="1"/>
    <xf numFmtId="0" fontId="15" fillId="0" borderId="5" xfId="0"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64288C"/>
      <color rgb="FFF2A0EC"/>
      <color rgb="FFC828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3. Ref and calc'!$E$4" lockText="1" noThreeD="1"/>
</file>

<file path=xl/ctrlProps/ctrlProp10.xml><?xml version="1.0" encoding="utf-8"?>
<formControlPr xmlns="http://schemas.microsoft.com/office/spreadsheetml/2009/9/main" objectType="CheckBox" fmlaLink="'3. Ref and calc'!$F$8" lockText="1" noThreeD="1"/>
</file>

<file path=xl/ctrlProps/ctrlProp100.xml><?xml version="1.0" encoding="utf-8"?>
<formControlPr xmlns="http://schemas.microsoft.com/office/spreadsheetml/2009/9/main" objectType="CheckBox" fmlaLink="'3. Ref and calc'!$H$35" lockText="1" noThreeD="1"/>
</file>

<file path=xl/ctrlProps/ctrlProp101.xml><?xml version="1.0" encoding="utf-8"?>
<formControlPr xmlns="http://schemas.microsoft.com/office/spreadsheetml/2009/9/main" objectType="CheckBox" fmlaLink="'3. Ref and calc'!$E$38" lockText="1" noThreeD="1"/>
</file>

<file path=xl/ctrlProps/ctrlProp102.xml><?xml version="1.0" encoding="utf-8"?>
<formControlPr xmlns="http://schemas.microsoft.com/office/spreadsheetml/2009/9/main" objectType="CheckBox" fmlaLink="'3. Ref and calc'!$F$38" lockText="1" noThreeD="1"/>
</file>

<file path=xl/ctrlProps/ctrlProp103.xml><?xml version="1.0" encoding="utf-8"?>
<formControlPr xmlns="http://schemas.microsoft.com/office/spreadsheetml/2009/9/main" objectType="CheckBox" fmlaLink="'3. Ref and calc'!$G$38" lockText="1" noThreeD="1"/>
</file>

<file path=xl/ctrlProps/ctrlProp104.xml><?xml version="1.0" encoding="utf-8"?>
<formControlPr xmlns="http://schemas.microsoft.com/office/spreadsheetml/2009/9/main" objectType="CheckBox" fmlaLink="'3. Ref and calc'!$H$38" lockText="1" noThreeD="1"/>
</file>

<file path=xl/ctrlProps/ctrlProp105.xml><?xml version="1.0" encoding="utf-8"?>
<formControlPr xmlns="http://schemas.microsoft.com/office/spreadsheetml/2009/9/main" objectType="CheckBox" fmlaLink="'3. Ref and calc'!$E$39" lockText="1" noThreeD="1"/>
</file>

<file path=xl/ctrlProps/ctrlProp106.xml><?xml version="1.0" encoding="utf-8"?>
<formControlPr xmlns="http://schemas.microsoft.com/office/spreadsheetml/2009/9/main" objectType="CheckBox" fmlaLink="'3. Ref and calc'!$F$39" lockText="1" noThreeD="1"/>
</file>

<file path=xl/ctrlProps/ctrlProp107.xml><?xml version="1.0" encoding="utf-8"?>
<formControlPr xmlns="http://schemas.microsoft.com/office/spreadsheetml/2009/9/main" objectType="CheckBox" fmlaLink="'3. Ref and calc'!$G$39" lockText="1" noThreeD="1"/>
</file>

<file path=xl/ctrlProps/ctrlProp108.xml><?xml version="1.0" encoding="utf-8"?>
<formControlPr xmlns="http://schemas.microsoft.com/office/spreadsheetml/2009/9/main" objectType="CheckBox" fmlaLink="'3. Ref and calc'!$H$39" lockText="1" noThreeD="1"/>
</file>

<file path=xl/ctrlProps/ctrlProp109.xml><?xml version="1.0" encoding="utf-8"?>
<formControlPr xmlns="http://schemas.microsoft.com/office/spreadsheetml/2009/9/main" objectType="CheckBox" fmlaLink="'3. Ref and calc'!$E$40" lockText="1" noThreeD="1"/>
</file>

<file path=xl/ctrlProps/ctrlProp11.xml><?xml version="1.0" encoding="utf-8"?>
<formControlPr xmlns="http://schemas.microsoft.com/office/spreadsheetml/2009/9/main" objectType="CheckBox" fmlaLink="'3. Ref and calc'!$E$9" lockText="1" noThreeD="1"/>
</file>

<file path=xl/ctrlProps/ctrlProp110.xml><?xml version="1.0" encoding="utf-8"?>
<formControlPr xmlns="http://schemas.microsoft.com/office/spreadsheetml/2009/9/main" objectType="CheckBox" fmlaLink="'3. Ref and calc'!$F$40" lockText="1" noThreeD="1"/>
</file>

<file path=xl/ctrlProps/ctrlProp111.xml><?xml version="1.0" encoding="utf-8"?>
<formControlPr xmlns="http://schemas.microsoft.com/office/spreadsheetml/2009/9/main" objectType="CheckBox" fmlaLink="'3. Ref and calc'!$G$40" lockText="1" noThreeD="1"/>
</file>

<file path=xl/ctrlProps/ctrlProp112.xml><?xml version="1.0" encoding="utf-8"?>
<formControlPr xmlns="http://schemas.microsoft.com/office/spreadsheetml/2009/9/main" objectType="CheckBox" fmlaLink="'3. Ref and calc'!$H$40" lockText="1" noThreeD="1"/>
</file>

<file path=xl/ctrlProps/ctrlProp113.xml><?xml version="1.0" encoding="utf-8"?>
<formControlPr xmlns="http://schemas.microsoft.com/office/spreadsheetml/2009/9/main" objectType="CheckBox" fmlaLink="'3. Ref and calc'!$E$41" lockText="1" noThreeD="1"/>
</file>

<file path=xl/ctrlProps/ctrlProp114.xml><?xml version="1.0" encoding="utf-8"?>
<formControlPr xmlns="http://schemas.microsoft.com/office/spreadsheetml/2009/9/main" objectType="CheckBox" fmlaLink="'3. Ref and calc'!$F$41" lockText="1" noThreeD="1"/>
</file>

<file path=xl/ctrlProps/ctrlProp115.xml><?xml version="1.0" encoding="utf-8"?>
<formControlPr xmlns="http://schemas.microsoft.com/office/spreadsheetml/2009/9/main" objectType="CheckBox" fmlaLink="'3. Ref and calc'!$G$41" lockText="1" noThreeD="1"/>
</file>

<file path=xl/ctrlProps/ctrlProp116.xml><?xml version="1.0" encoding="utf-8"?>
<formControlPr xmlns="http://schemas.microsoft.com/office/spreadsheetml/2009/9/main" objectType="CheckBox" fmlaLink="'3. Ref and calc'!$H$41" lockText="1" noThreeD="1"/>
</file>

<file path=xl/ctrlProps/ctrlProp117.xml><?xml version="1.0" encoding="utf-8"?>
<formControlPr xmlns="http://schemas.microsoft.com/office/spreadsheetml/2009/9/main" objectType="CheckBox" fmlaLink="'3. Ref and calc'!$E$42" lockText="1" noThreeD="1"/>
</file>

<file path=xl/ctrlProps/ctrlProp118.xml><?xml version="1.0" encoding="utf-8"?>
<formControlPr xmlns="http://schemas.microsoft.com/office/spreadsheetml/2009/9/main" objectType="CheckBox" fmlaLink="'3. Ref and calc'!$F$42" lockText="1" noThreeD="1"/>
</file>

<file path=xl/ctrlProps/ctrlProp119.xml><?xml version="1.0" encoding="utf-8"?>
<formControlPr xmlns="http://schemas.microsoft.com/office/spreadsheetml/2009/9/main" objectType="CheckBox" fmlaLink="'3. Ref and calc'!$G$42" lockText="1" noThreeD="1"/>
</file>

<file path=xl/ctrlProps/ctrlProp12.xml><?xml version="1.0" encoding="utf-8"?>
<formControlPr xmlns="http://schemas.microsoft.com/office/spreadsheetml/2009/9/main" objectType="CheckBox" fmlaLink="'3. Ref and calc'!$F$9" lockText="1" noThreeD="1"/>
</file>

<file path=xl/ctrlProps/ctrlProp120.xml><?xml version="1.0" encoding="utf-8"?>
<formControlPr xmlns="http://schemas.microsoft.com/office/spreadsheetml/2009/9/main" objectType="CheckBox" fmlaLink="'3. Ref and calc'!$H$42" lockText="1" noThreeD="1"/>
</file>

<file path=xl/ctrlProps/ctrlProp121.xml><?xml version="1.0" encoding="utf-8"?>
<formControlPr xmlns="http://schemas.microsoft.com/office/spreadsheetml/2009/9/main" objectType="CheckBox" fmlaLink="'3. Ref and calc'!$E$43" lockText="1" noThreeD="1"/>
</file>

<file path=xl/ctrlProps/ctrlProp122.xml><?xml version="1.0" encoding="utf-8"?>
<formControlPr xmlns="http://schemas.microsoft.com/office/spreadsheetml/2009/9/main" objectType="CheckBox" fmlaLink="'3. Ref and calc'!$F$43" lockText="1" noThreeD="1"/>
</file>

<file path=xl/ctrlProps/ctrlProp123.xml><?xml version="1.0" encoding="utf-8"?>
<formControlPr xmlns="http://schemas.microsoft.com/office/spreadsheetml/2009/9/main" objectType="CheckBox" fmlaLink="'3. Ref and calc'!$G$43" lockText="1" noThreeD="1"/>
</file>

<file path=xl/ctrlProps/ctrlProp124.xml><?xml version="1.0" encoding="utf-8"?>
<formControlPr xmlns="http://schemas.microsoft.com/office/spreadsheetml/2009/9/main" objectType="CheckBox" fmlaLink="'3. Ref and calc'!$H$43" lockText="1" noThreeD="1"/>
</file>

<file path=xl/ctrlProps/ctrlProp125.xml><?xml version="1.0" encoding="utf-8"?>
<formControlPr xmlns="http://schemas.microsoft.com/office/spreadsheetml/2009/9/main" objectType="CheckBox" fmlaLink="'3. Ref and calc'!$E$44" lockText="1" noThreeD="1"/>
</file>

<file path=xl/ctrlProps/ctrlProp126.xml><?xml version="1.0" encoding="utf-8"?>
<formControlPr xmlns="http://schemas.microsoft.com/office/spreadsheetml/2009/9/main" objectType="CheckBox" fmlaLink="'3. Ref and calc'!$F$44" lockText="1" noThreeD="1"/>
</file>

<file path=xl/ctrlProps/ctrlProp127.xml><?xml version="1.0" encoding="utf-8"?>
<formControlPr xmlns="http://schemas.microsoft.com/office/spreadsheetml/2009/9/main" objectType="CheckBox" fmlaLink="'3. Ref and calc'!$G$44" lockText="1" noThreeD="1"/>
</file>

<file path=xl/ctrlProps/ctrlProp128.xml><?xml version="1.0" encoding="utf-8"?>
<formControlPr xmlns="http://schemas.microsoft.com/office/spreadsheetml/2009/9/main" objectType="CheckBox" fmlaLink="'3. Ref and calc'!$H$44" lockText="1" noThreeD="1"/>
</file>

<file path=xl/ctrlProps/ctrlProp129.xml><?xml version="1.0" encoding="utf-8"?>
<formControlPr xmlns="http://schemas.microsoft.com/office/spreadsheetml/2009/9/main" objectType="CheckBox" fmlaLink="'3. Ref and calc'!$E$45" lockText="1" noThreeD="1"/>
</file>

<file path=xl/ctrlProps/ctrlProp13.xml><?xml version="1.0" encoding="utf-8"?>
<formControlPr xmlns="http://schemas.microsoft.com/office/spreadsheetml/2009/9/main" objectType="CheckBox" fmlaLink="'3. Ref and calc'!$E$12" lockText="1" noThreeD="1"/>
</file>

<file path=xl/ctrlProps/ctrlProp130.xml><?xml version="1.0" encoding="utf-8"?>
<formControlPr xmlns="http://schemas.microsoft.com/office/spreadsheetml/2009/9/main" objectType="CheckBox" fmlaLink="'3. Ref and calc'!$F$45" lockText="1" noThreeD="1"/>
</file>

<file path=xl/ctrlProps/ctrlProp131.xml><?xml version="1.0" encoding="utf-8"?>
<formControlPr xmlns="http://schemas.microsoft.com/office/spreadsheetml/2009/9/main" objectType="CheckBox" fmlaLink="'3. Ref and calc'!$G$45" lockText="1" noThreeD="1"/>
</file>

<file path=xl/ctrlProps/ctrlProp132.xml><?xml version="1.0" encoding="utf-8"?>
<formControlPr xmlns="http://schemas.microsoft.com/office/spreadsheetml/2009/9/main" objectType="CheckBox" fmlaLink="'3. Ref and calc'!$H$45" lockText="1" noThreeD="1"/>
</file>

<file path=xl/ctrlProps/ctrlProp133.xml><?xml version="1.0" encoding="utf-8"?>
<formControlPr xmlns="http://schemas.microsoft.com/office/spreadsheetml/2009/9/main" objectType="CheckBox" fmlaLink="'3. Ref and calc'!$E$46" lockText="1" noThreeD="1"/>
</file>

<file path=xl/ctrlProps/ctrlProp134.xml><?xml version="1.0" encoding="utf-8"?>
<formControlPr xmlns="http://schemas.microsoft.com/office/spreadsheetml/2009/9/main" objectType="CheckBox" fmlaLink="'3. Ref and calc'!$F$46" lockText="1" noThreeD="1"/>
</file>

<file path=xl/ctrlProps/ctrlProp135.xml><?xml version="1.0" encoding="utf-8"?>
<formControlPr xmlns="http://schemas.microsoft.com/office/spreadsheetml/2009/9/main" objectType="CheckBox" fmlaLink="'3. Ref and calc'!$G$46" lockText="1" noThreeD="1"/>
</file>

<file path=xl/ctrlProps/ctrlProp136.xml><?xml version="1.0" encoding="utf-8"?>
<formControlPr xmlns="http://schemas.microsoft.com/office/spreadsheetml/2009/9/main" objectType="CheckBox" fmlaLink="'3. Ref and calc'!$H$46" lockText="1" noThreeD="1"/>
</file>

<file path=xl/ctrlProps/ctrlProp137.xml><?xml version="1.0" encoding="utf-8"?>
<formControlPr xmlns="http://schemas.microsoft.com/office/spreadsheetml/2009/9/main" objectType="CheckBox" fmlaLink="'3. Ref and calc'!$E$47" lockText="1" noThreeD="1"/>
</file>

<file path=xl/ctrlProps/ctrlProp138.xml><?xml version="1.0" encoding="utf-8"?>
<formControlPr xmlns="http://schemas.microsoft.com/office/spreadsheetml/2009/9/main" objectType="CheckBox" fmlaLink="'3. Ref and calc'!$F$47" lockText="1" noThreeD="1"/>
</file>

<file path=xl/ctrlProps/ctrlProp139.xml><?xml version="1.0" encoding="utf-8"?>
<formControlPr xmlns="http://schemas.microsoft.com/office/spreadsheetml/2009/9/main" objectType="CheckBox" fmlaLink="'3. Ref and calc'!$G$47" lockText="1" noThreeD="1"/>
</file>

<file path=xl/ctrlProps/ctrlProp14.xml><?xml version="1.0" encoding="utf-8"?>
<formControlPr xmlns="http://schemas.microsoft.com/office/spreadsheetml/2009/9/main" objectType="CheckBox" fmlaLink="'3. Ref and calc'!$F$12" lockText="1" noThreeD="1"/>
</file>

<file path=xl/ctrlProps/ctrlProp140.xml><?xml version="1.0" encoding="utf-8"?>
<formControlPr xmlns="http://schemas.microsoft.com/office/spreadsheetml/2009/9/main" objectType="CheckBox" fmlaLink="'3. Ref and calc'!$H$47" lockText="1" noThreeD="1"/>
</file>

<file path=xl/ctrlProps/ctrlProp141.xml><?xml version="1.0" encoding="utf-8"?>
<formControlPr xmlns="http://schemas.microsoft.com/office/spreadsheetml/2009/9/main" objectType="CheckBox" fmlaLink="'3. Ref and calc'!$E$57" lockText="1" noThreeD="1"/>
</file>

<file path=xl/ctrlProps/ctrlProp142.xml><?xml version="1.0" encoding="utf-8"?>
<formControlPr xmlns="http://schemas.microsoft.com/office/spreadsheetml/2009/9/main" objectType="CheckBox" fmlaLink="'3. Ref and calc'!$F$57" lockText="1" noThreeD="1"/>
</file>

<file path=xl/ctrlProps/ctrlProp143.xml><?xml version="1.0" encoding="utf-8"?>
<formControlPr xmlns="http://schemas.microsoft.com/office/spreadsheetml/2009/9/main" objectType="CheckBox" fmlaLink="'3. Ref and calc'!$G$57" lockText="1" noThreeD="1"/>
</file>

<file path=xl/ctrlProps/ctrlProp144.xml><?xml version="1.0" encoding="utf-8"?>
<formControlPr xmlns="http://schemas.microsoft.com/office/spreadsheetml/2009/9/main" objectType="CheckBox" fmlaLink="'3. Ref and calc'!$H$57" lockText="1" noThreeD="1"/>
</file>

<file path=xl/ctrlProps/ctrlProp145.xml><?xml version="1.0" encoding="utf-8"?>
<formControlPr xmlns="http://schemas.microsoft.com/office/spreadsheetml/2009/9/main" objectType="CheckBox" fmlaLink="'3. Ref and calc'!$E$58" lockText="1" noThreeD="1"/>
</file>

<file path=xl/ctrlProps/ctrlProp146.xml><?xml version="1.0" encoding="utf-8"?>
<formControlPr xmlns="http://schemas.microsoft.com/office/spreadsheetml/2009/9/main" objectType="CheckBox" fmlaLink="'3. Ref and calc'!$F$58" lockText="1" noThreeD="1"/>
</file>

<file path=xl/ctrlProps/ctrlProp147.xml><?xml version="1.0" encoding="utf-8"?>
<formControlPr xmlns="http://schemas.microsoft.com/office/spreadsheetml/2009/9/main" objectType="CheckBox" fmlaLink="'3. Ref and calc'!$G$58" lockText="1" noThreeD="1"/>
</file>

<file path=xl/ctrlProps/ctrlProp148.xml><?xml version="1.0" encoding="utf-8"?>
<formControlPr xmlns="http://schemas.microsoft.com/office/spreadsheetml/2009/9/main" objectType="CheckBox" fmlaLink="'3. Ref and calc'!$H$58" lockText="1" noThreeD="1"/>
</file>

<file path=xl/ctrlProps/ctrlProp149.xml><?xml version="1.0" encoding="utf-8"?>
<formControlPr xmlns="http://schemas.microsoft.com/office/spreadsheetml/2009/9/main" objectType="CheckBox" fmlaLink="'3. Ref and calc'!$E$59" lockText="1" noThreeD="1"/>
</file>

<file path=xl/ctrlProps/ctrlProp15.xml><?xml version="1.0" encoding="utf-8"?>
<formControlPr xmlns="http://schemas.microsoft.com/office/spreadsheetml/2009/9/main" objectType="CheckBox" fmlaLink="'3. Ref and calc'!$G$12" lockText="1" noThreeD="1"/>
</file>

<file path=xl/ctrlProps/ctrlProp150.xml><?xml version="1.0" encoding="utf-8"?>
<formControlPr xmlns="http://schemas.microsoft.com/office/spreadsheetml/2009/9/main" objectType="CheckBox" fmlaLink="'3. Ref and calc'!$F$59" lockText="1" noThreeD="1"/>
</file>

<file path=xl/ctrlProps/ctrlProp151.xml><?xml version="1.0" encoding="utf-8"?>
<formControlPr xmlns="http://schemas.microsoft.com/office/spreadsheetml/2009/9/main" objectType="CheckBox" fmlaLink="'3. Ref and calc'!$G$59" lockText="1" noThreeD="1"/>
</file>

<file path=xl/ctrlProps/ctrlProp152.xml><?xml version="1.0" encoding="utf-8"?>
<formControlPr xmlns="http://schemas.microsoft.com/office/spreadsheetml/2009/9/main" objectType="CheckBox" fmlaLink="'3. Ref and calc'!$H$59" lockText="1" noThreeD="1"/>
</file>

<file path=xl/ctrlProps/ctrlProp153.xml><?xml version="1.0" encoding="utf-8"?>
<formControlPr xmlns="http://schemas.microsoft.com/office/spreadsheetml/2009/9/main" objectType="CheckBox" fmlaLink="'3. Ref and calc'!$E$60" lockText="1" noThreeD="1"/>
</file>

<file path=xl/ctrlProps/ctrlProp154.xml><?xml version="1.0" encoding="utf-8"?>
<formControlPr xmlns="http://schemas.microsoft.com/office/spreadsheetml/2009/9/main" objectType="CheckBox" fmlaLink="'3. Ref and calc'!$F$60" lockText="1" noThreeD="1"/>
</file>

<file path=xl/ctrlProps/ctrlProp155.xml><?xml version="1.0" encoding="utf-8"?>
<formControlPr xmlns="http://schemas.microsoft.com/office/spreadsheetml/2009/9/main" objectType="CheckBox" fmlaLink="'3. Ref and calc'!$G$60" lockText="1" noThreeD="1"/>
</file>

<file path=xl/ctrlProps/ctrlProp156.xml><?xml version="1.0" encoding="utf-8"?>
<formControlPr xmlns="http://schemas.microsoft.com/office/spreadsheetml/2009/9/main" objectType="CheckBox" fmlaLink="'3. Ref and calc'!$H$60" lockText="1" noThreeD="1"/>
</file>

<file path=xl/ctrlProps/ctrlProp157.xml><?xml version="1.0" encoding="utf-8"?>
<formControlPr xmlns="http://schemas.microsoft.com/office/spreadsheetml/2009/9/main" objectType="CheckBox" fmlaLink="'3. Ref and calc'!$E$61" lockText="1" noThreeD="1"/>
</file>

<file path=xl/ctrlProps/ctrlProp158.xml><?xml version="1.0" encoding="utf-8"?>
<formControlPr xmlns="http://schemas.microsoft.com/office/spreadsheetml/2009/9/main" objectType="CheckBox" fmlaLink="'3. Ref and calc'!$F$61" lockText="1" noThreeD="1"/>
</file>

<file path=xl/ctrlProps/ctrlProp159.xml><?xml version="1.0" encoding="utf-8"?>
<formControlPr xmlns="http://schemas.microsoft.com/office/spreadsheetml/2009/9/main" objectType="CheckBox" fmlaLink="'3. Ref and calc'!$G$61" lockText="1" noThreeD="1"/>
</file>

<file path=xl/ctrlProps/ctrlProp16.xml><?xml version="1.0" encoding="utf-8"?>
<formControlPr xmlns="http://schemas.microsoft.com/office/spreadsheetml/2009/9/main" objectType="CheckBox" fmlaLink="'3. Ref and calc'!$H$12" lockText="1" noThreeD="1"/>
</file>

<file path=xl/ctrlProps/ctrlProp160.xml><?xml version="1.0" encoding="utf-8"?>
<formControlPr xmlns="http://schemas.microsoft.com/office/spreadsheetml/2009/9/main" objectType="CheckBox" fmlaLink="'3. Ref and calc'!$H$61" lockText="1" noThreeD="1"/>
</file>

<file path=xl/ctrlProps/ctrlProp161.xml><?xml version="1.0" encoding="utf-8"?>
<formControlPr xmlns="http://schemas.microsoft.com/office/spreadsheetml/2009/9/main" objectType="CheckBox" fmlaLink="'3. Ref and calc'!$E$62" lockText="1" noThreeD="1"/>
</file>

<file path=xl/ctrlProps/ctrlProp162.xml><?xml version="1.0" encoding="utf-8"?>
<formControlPr xmlns="http://schemas.microsoft.com/office/spreadsheetml/2009/9/main" objectType="CheckBox" fmlaLink="'3. Ref and calc'!$F$62" lockText="1" noThreeD="1"/>
</file>

<file path=xl/ctrlProps/ctrlProp163.xml><?xml version="1.0" encoding="utf-8"?>
<formControlPr xmlns="http://schemas.microsoft.com/office/spreadsheetml/2009/9/main" objectType="CheckBox" fmlaLink="'3. Ref and calc'!$G$62" lockText="1" noThreeD="1"/>
</file>

<file path=xl/ctrlProps/ctrlProp164.xml><?xml version="1.0" encoding="utf-8"?>
<formControlPr xmlns="http://schemas.microsoft.com/office/spreadsheetml/2009/9/main" objectType="CheckBox" fmlaLink="'3. Ref and calc'!$H$62" lockText="1" noThreeD="1"/>
</file>

<file path=xl/ctrlProps/ctrlProp165.xml><?xml version="1.0" encoding="utf-8"?>
<formControlPr xmlns="http://schemas.microsoft.com/office/spreadsheetml/2009/9/main" objectType="CheckBox" fmlaLink="'3. Ref and calc'!$E$67" lockText="1" noThreeD="1"/>
</file>

<file path=xl/ctrlProps/ctrlProp166.xml><?xml version="1.0" encoding="utf-8"?>
<formControlPr xmlns="http://schemas.microsoft.com/office/spreadsheetml/2009/9/main" objectType="CheckBox" fmlaLink="'3. Ref and calc'!$F$67" lockText="1" noThreeD="1"/>
</file>

<file path=xl/ctrlProps/ctrlProp167.xml><?xml version="1.0" encoding="utf-8"?>
<formControlPr xmlns="http://schemas.microsoft.com/office/spreadsheetml/2009/9/main" objectType="CheckBox" fmlaLink="'3. Ref and calc'!$G$67" lockText="1" noThreeD="1"/>
</file>

<file path=xl/ctrlProps/ctrlProp168.xml><?xml version="1.0" encoding="utf-8"?>
<formControlPr xmlns="http://schemas.microsoft.com/office/spreadsheetml/2009/9/main" objectType="CheckBox" fmlaLink="'3. Ref and calc'!$H$67" lockText="1" noThreeD="1"/>
</file>

<file path=xl/ctrlProps/ctrlProp169.xml><?xml version="1.0" encoding="utf-8"?>
<formControlPr xmlns="http://schemas.microsoft.com/office/spreadsheetml/2009/9/main" objectType="CheckBox" fmlaLink="'3. Ref and calc'!$E$68" lockText="1" noThreeD="1"/>
</file>

<file path=xl/ctrlProps/ctrlProp17.xml><?xml version="1.0" encoding="utf-8"?>
<formControlPr xmlns="http://schemas.microsoft.com/office/spreadsheetml/2009/9/main" objectType="CheckBox" fmlaLink="'3. Ref and calc'!$E$13" lockText="1" noThreeD="1"/>
</file>

<file path=xl/ctrlProps/ctrlProp170.xml><?xml version="1.0" encoding="utf-8"?>
<formControlPr xmlns="http://schemas.microsoft.com/office/spreadsheetml/2009/9/main" objectType="CheckBox" fmlaLink="'3. Ref and calc'!$F$68" lockText="1" noThreeD="1"/>
</file>

<file path=xl/ctrlProps/ctrlProp171.xml><?xml version="1.0" encoding="utf-8"?>
<formControlPr xmlns="http://schemas.microsoft.com/office/spreadsheetml/2009/9/main" objectType="CheckBox" fmlaLink="'3. Ref and calc'!$G$68" lockText="1" noThreeD="1"/>
</file>

<file path=xl/ctrlProps/ctrlProp172.xml><?xml version="1.0" encoding="utf-8"?>
<formControlPr xmlns="http://schemas.microsoft.com/office/spreadsheetml/2009/9/main" objectType="CheckBox" fmlaLink="'3. Ref and calc'!$H$68" lockText="1" noThreeD="1"/>
</file>

<file path=xl/ctrlProps/ctrlProp173.xml><?xml version="1.0" encoding="utf-8"?>
<formControlPr xmlns="http://schemas.microsoft.com/office/spreadsheetml/2009/9/main" objectType="CheckBox" fmlaLink="'3. Ref and calc'!$E$69" lockText="1" noThreeD="1"/>
</file>

<file path=xl/ctrlProps/ctrlProp174.xml><?xml version="1.0" encoding="utf-8"?>
<formControlPr xmlns="http://schemas.microsoft.com/office/spreadsheetml/2009/9/main" objectType="CheckBox" fmlaLink="'3. Ref and calc'!$F$69" lockText="1" noThreeD="1"/>
</file>

<file path=xl/ctrlProps/ctrlProp175.xml><?xml version="1.0" encoding="utf-8"?>
<formControlPr xmlns="http://schemas.microsoft.com/office/spreadsheetml/2009/9/main" objectType="CheckBox" fmlaLink="'3. Ref and calc'!$G$69" lockText="1" noThreeD="1"/>
</file>

<file path=xl/ctrlProps/ctrlProp176.xml><?xml version="1.0" encoding="utf-8"?>
<formControlPr xmlns="http://schemas.microsoft.com/office/spreadsheetml/2009/9/main" objectType="CheckBox" fmlaLink="'3. Ref and calc'!$H$69" lockText="1" noThreeD="1"/>
</file>

<file path=xl/ctrlProps/ctrlProp177.xml><?xml version="1.0" encoding="utf-8"?>
<formControlPr xmlns="http://schemas.microsoft.com/office/spreadsheetml/2009/9/main" objectType="CheckBox" fmlaLink="'3. Ref and calc'!$E$70" lockText="1" noThreeD="1"/>
</file>

<file path=xl/ctrlProps/ctrlProp178.xml><?xml version="1.0" encoding="utf-8"?>
<formControlPr xmlns="http://schemas.microsoft.com/office/spreadsheetml/2009/9/main" objectType="CheckBox" fmlaLink="'3. Ref and calc'!$F$70" lockText="1" noThreeD="1"/>
</file>

<file path=xl/ctrlProps/ctrlProp179.xml><?xml version="1.0" encoding="utf-8"?>
<formControlPr xmlns="http://schemas.microsoft.com/office/spreadsheetml/2009/9/main" objectType="CheckBox" fmlaLink="'3. Ref and calc'!$G$70" lockText="1" noThreeD="1"/>
</file>

<file path=xl/ctrlProps/ctrlProp18.xml><?xml version="1.0" encoding="utf-8"?>
<formControlPr xmlns="http://schemas.microsoft.com/office/spreadsheetml/2009/9/main" objectType="CheckBox" fmlaLink="'3. Ref and calc'!$F$13" lockText="1" noThreeD="1"/>
</file>

<file path=xl/ctrlProps/ctrlProp180.xml><?xml version="1.0" encoding="utf-8"?>
<formControlPr xmlns="http://schemas.microsoft.com/office/spreadsheetml/2009/9/main" objectType="CheckBox" fmlaLink="'3. Ref and calc'!$H$70" lockText="1" noThreeD="1"/>
</file>

<file path=xl/ctrlProps/ctrlProp181.xml><?xml version="1.0" encoding="utf-8"?>
<formControlPr xmlns="http://schemas.microsoft.com/office/spreadsheetml/2009/9/main" objectType="CheckBox" fmlaLink="'3. Ref and calc'!$E$71" lockText="1" noThreeD="1"/>
</file>

<file path=xl/ctrlProps/ctrlProp182.xml><?xml version="1.0" encoding="utf-8"?>
<formControlPr xmlns="http://schemas.microsoft.com/office/spreadsheetml/2009/9/main" objectType="CheckBox" fmlaLink="'3. Ref and calc'!$F$71" lockText="1" noThreeD="1"/>
</file>

<file path=xl/ctrlProps/ctrlProp183.xml><?xml version="1.0" encoding="utf-8"?>
<formControlPr xmlns="http://schemas.microsoft.com/office/spreadsheetml/2009/9/main" objectType="CheckBox" fmlaLink="'3. Ref and calc'!$G$71" lockText="1" noThreeD="1"/>
</file>

<file path=xl/ctrlProps/ctrlProp184.xml><?xml version="1.0" encoding="utf-8"?>
<formControlPr xmlns="http://schemas.microsoft.com/office/spreadsheetml/2009/9/main" objectType="CheckBox" fmlaLink="'3. Ref and calc'!$H$71" lockText="1" noThreeD="1"/>
</file>

<file path=xl/ctrlProps/ctrlProp185.xml><?xml version="1.0" encoding="utf-8"?>
<formControlPr xmlns="http://schemas.microsoft.com/office/spreadsheetml/2009/9/main" objectType="CheckBox" fmlaLink="'3. Ref and calc'!$E$72" lockText="1" noThreeD="1"/>
</file>

<file path=xl/ctrlProps/ctrlProp186.xml><?xml version="1.0" encoding="utf-8"?>
<formControlPr xmlns="http://schemas.microsoft.com/office/spreadsheetml/2009/9/main" objectType="CheckBox" fmlaLink="'3. Ref and calc'!$F$72" lockText="1" noThreeD="1"/>
</file>

<file path=xl/ctrlProps/ctrlProp187.xml><?xml version="1.0" encoding="utf-8"?>
<formControlPr xmlns="http://schemas.microsoft.com/office/spreadsheetml/2009/9/main" objectType="CheckBox" fmlaLink="'3. Ref and calc'!$G$72" lockText="1" noThreeD="1"/>
</file>

<file path=xl/ctrlProps/ctrlProp188.xml><?xml version="1.0" encoding="utf-8"?>
<formControlPr xmlns="http://schemas.microsoft.com/office/spreadsheetml/2009/9/main" objectType="CheckBox" fmlaLink="'3. Ref and calc'!$H$72" lockText="1" noThreeD="1"/>
</file>

<file path=xl/ctrlProps/ctrlProp189.xml><?xml version="1.0" encoding="utf-8"?>
<formControlPr xmlns="http://schemas.microsoft.com/office/spreadsheetml/2009/9/main" objectType="CheckBox" fmlaLink="'3. Ref and calc'!$E$73" lockText="1" noThreeD="1"/>
</file>

<file path=xl/ctrlProps/ctrlProp19.xml><?xml version="1.0" encoding="utf-8"?>
<formControlPr xmlns="http://schemas.microsoft.com/office/spreadsheetml/2009/9/main" objectType="CheckBox" fmlaLink="'3. Ref and calc'!$G$13" lockText="1" noThreeD="1"/>
</file>

<file path=xl/ctrlProps/ctrlProp190.xml><?xml version="1.0" encoding="utf-8"?>
<formControlPr xmlns="http://schemas.microsoft.com/office/spreadsheetml/2009/9/main" objectType="CheckBox" fmlaLink="'3. Ref and calc'!$F$73" lockText="1" noThreeD="1"/>
</file>

<file path=xl/ctrlProps/ctrlProp191.xml><?xml version="1.0" encoding="utf-8"?>
<formControlPr xmlns="http://schemas.microsoft.com/office/spreadsheetml/2009/9/main" objectType="CheckBox" fmlaLink="'3. Ref and calc'!$G$73" lockText="1" noThreeD="1"/>
</file>

<file path=xl/ctrlProps/ctrlProp192.xml><?xml version="1.0" encoding="utf-8"?>
<formControlPr xmlns="http://schemas.microsoft.com/office/spreadsheetml/2009/9/main" objectType="CheckBox" fmlaLink="'3. Ref and calc'!$H$73" lockText="1" noThreeD="1"/>
</file>

<file path=xl/ctrlProps/ctrlProp193.xml><?xml version="1.0" encoding="utf-8"?>
<formControlPr xmlns="http://schemas.microsoft.com/office/spreadsheetml/2009/9/main" objectType="CheckBox" fmlaLink="'3. Ref and calc'!$E$74" lockText="1" noThreeD="1"/>
</file>

<file path=xl/ctrlProps/ctrlProp194.xml><?xml version="1.0" encoding="utf-8"?>
<formControlPr xmlns="http://schemas.microsoft.com/office/spreadsheetml/2009/9/main" objectType="CheckBox" fmlaLink="'3. Ref and calc'!$F$74" lockText="1" noThreeD="1"/>
</file>

<file path=xl/ctrlProps/ctrlProp195.xml><?xml version="1.0" encoding="utf-8"?>
<formControlPr xmlns="http://schemas.microsoft.com/office/spreadsheetml/2009/9/main" objectType="CheckBox" fmlaLink="'3. Ref and calc'!$G$74" lockText="1" noThreeD="1"/>
</file>

<file path=xl/ctrlProps/ctrlProp196.xml><?xml version="1.0" encoding="utf-8"?>
<formControlPr xmlns="http://schemas.microsoft.com/office/spreadsheetml/2009/9/main" objectType="CheckBox" fmlaLink="'3. Ref and calc'!$H$74" lockText="1" noThreeD="1"/>
</file>

<file path=xl/ctrlProps/ctrlProp197.xml><?xml version="1.0" encoding="utf-8"?>
<formControlPr xmlns="http://schemas.microsoft.com/office/spreadsheetml/2009/9/main" objectType="CheckBox" fmlaLink="'3. Ref and calc'!$E$75" lockText="1" noThreeD="1"/>
</file>

<file path=xl/ctrlProps/ctrlProp198.xml><?xml version="1.0" encoding="utf-8"?>
<formControlPr xmlns="http://schemas.microsoft.com/office/spreadsheetml/2009/9/main" objectType="CheckBox" fmlaLink="'3. Ref and calc'!$F$75" lockText="1" noThreeD="1"/>
</file>

<file path=xl/ctrlProps/ctrlProp199.xml><?xml version="1.0" encoding="utf-8"?>
<formControlPr xmlns="http://schemas.microsoft.com/office/spreadsheetml/2009/9/main" objectType="CheckBox" fmlaLink="'3. Ref and calc'!$G$75" lockText="1" noThreeD="1"/>
</file>

<file path=xl/ctrlProps/ctrlProp2.xml><?xml version="1.0" encoding="utf-8"?>
<formControlPr xmlns="http://schemas.microsoft.com/office/spreadsheetml/2009/9/main" objectType="CheckBox" fmlaLink="'3. Ref and calc'!$F$4" lockText="1" noThreeD="1"/>
</file>

<file path=xl/ctrlProps/ctrlProp20.xml><?xml version="1.0" encoding="utf-8"?>
<formControlPr xmlns="http://schemas.microsoft.com/office/spreadsheetml/2009/9/main" objectType="CheckBox" fmlaLink="'3. Ref and calc'!$H$13" lockText="1" noThreeD="1"/>
</file>

<file path=xl/ctrlProps/ctrlProp200.xml><?xml version="1.0" encoding="utf-8"?>
<formControlPr xmlns="http://schemas.microsoft.com/office/spreadsheetml/2009/9/main" objectType="CheckBox" fmlaLink="'3. Ref and calc'!$H$75" lockText="1" noThreeD="1"/>
</file>

<file path=xl/ctrlProps/ctrlProp201.xml><?xml version="1.0" encoding="utf-8"?>
<formControlPr xmlns="http://schemas.microsoft.com/office/spreadsheetml/2009/9/main" objectType="CheckBox" fmlaLink="'3. Ref and calc'!$E$76" lockText="1" noThreeD="1"/>
</file>

<file path=xl/ctrlProps/ctrlProp202.xml><?xml version="1.0" encoding="utf-8"?>
<formControlPr xmlns="http://schemas.microsoft.com/office/spreadsheetml/2009/9/main" objectType="CheckBox" fmlaLink="'3. Ref and calc'!$F$76" lockText="1" noThreeD="1"/>
</file>

<file path=xl/ctrlProps/ctrlProp203.xml><?xml version="1.0" encoding="utf-8"?>
<formControlPr xmlns="http://schemas.microsoft.com/office/spreadsheetml/2009/9/main" objectType="CheckBox" fmlaLink="'3. Ref and calc'!$G$76" lockText="1" noThreeD="1"/>
</file>

<file path=xl/ctrlProps/ctrlProp204.xml><?xml version="1.0" encoding="utf-8"?>
<formControlPr xmlns="http://schemas.microsoft.com/office/spreadsheetml/2009/9/main" objectType="CheckBox" fmlaLink="'3. Ref and calc'!$H$76" lockText="1" noThreeD="1"/>
</file>

<file path=xl/ctrlProps/ctrlProp205.xml><?xml version="1.0" encoding="utf-8"?>
<formControlPr xmlns="http://schemas.microsoft.com/office/spreadsheetml/2009/9/main" objectType="CheckBox" fmlaLink="'3. Ref and calc'!$E$81" lockText="1" noThreeD="1"/>
</file>

<file path=xl/ctrlProps/ctrlProp206.xml><?xml version="1.0" encoding="utf-8"?>
<formControlPr xmlns="http://schemas.microsoft.com/office/spreadsheetml/2009/9/main" objectType="CheckBox" fmlaLink="'3. Ref and calc'!$F$81" lockText="1" noThreeD="1"/>
</file>

<file path=xl/ctrlProps/ctrlProp207.xml><?xml version="1.0" encoding="utf-8"?>
<formControlPr xmlns="http://schemas.microsoft.com/office/spreadsheetml/2009/9/main" objectType="CheckBox" fmlaLink="'3. Ref and calc'!$G$81" lockText="1" noThreeD="1"/>
</file>

<file path=xl/ctrlProps/ctrlProp208.xml><?xml version="1.0" encoding="utf-8"?>
<formControlPr xmlns="http://schemas.microsoft.com/office/spreadsheetml/2009/9/main" objectType="CheckBox" fmlaLink="'3. Ref and calc'!$H$81" lockText="1" noThreeD="1"/>
</file>

<file path=xl/ctrlProps/ctrlProp209.xml><?xml version="1.0" encoding="utf-8"?>
<formControlPr xmlns="http://schemas.microsoft.com/office/spreadsheetml/2009/9/main" objectType="CheckBox" fmlaLink="'3. Ref and calc'!$E$83" lockText="1" noThreeD="1"/>
</file>

<file path=xl/ctrlProps/ctrlProp21.xml><?xml version="1.0" encoding="utf-8"?>
<formControlPr xmlns="http://schemas.microsoft.com/office/spreadsheetml/2009/9/main" objectType="CheckBox" fmlaLink="'3. Ref and calc'!$E$14" lockText="1" noThreeD="1"/>
</file>

<file path=xl/ctrlProps/ctrlProp210.xml><?xml version="1.0" encoding="utf-8"?>
<formControlPr xmlns="http://schemas.microsoft.com/office/spreadsheetml/2009/9/main" objectType="CheckBox" fmlaLink="'3. Ref and calc'!$F$83" lockText="1" noThreeD="1"/>
</file>

<file path=xl/ctrlProps/ctrlProp211.xml><?xml version="1.0" encoding="utf-8"?>
<formControlPr xmlns="http://schemas.microsoft.com/office/spreadsheetml/2009/9/main" objectType="CheckBox" fmlaLink="'3. Ref and calc'!$G$83" lockText="1" noThreeD="1"/>
</file>

<file path=xl/ctrlProps/ctrlProp212.xml><?xml version="1.0" encoding="utf-8"?>
<formControlPr xmlns="http://schemas.microsoft.com/office/spreadsheetml/2009/9/main" objectType="CheckBox" fmlaLink="'3. Ref and calc'!$H$83" lockText="1" noThreeD="1"/>
</file>

<file path=xl/ctrlProps/ctrlProp213.xml><?xml version="1.0" encoding="utf-8"?>
<formControlPr xmlns="http://schemas.microsoft.com/office/spreadsheetml/2009/9/main" objectType="CheckBox" fmlaLink="'3. Ref and calc'!$E$82" lockText="1" noThreeD="1"/>
</file>

<file path=xl/ctrlProps/ctrlProp214.xml><?xml version="1.0" encoding="utf-8"?>
<formControlPr xmlns="http://schemas.microsoft.com/office/spreadsheetml/2009/9/main" objectType="CheckBox" fmlaLink="'3. Ref and calc'!$F$82" lockText="1" noThreeD="1"/>
</file>

<file path=xl/ctrlProps/ctrlProp215.xml><?xml version="1.0" encoding="utf-8"?>
<formControlPr xmlns="http://schemas.microsoft.com/office/spreadsheetml/2009/9/main" objectType="CheckBox" fmlaLink="'3. Ref and calc'!$G$82" lockText="1" noThreeD="1"/>
</file>

<file path=xl/ctrlProps/ctrlProp216.xml><?xml version="1.0" encoding="utf-8"?>
<formControlPr xmlns="http://schemas.microsoft.com/office/spreadsheetml/2009/9/main" objectType="CheckBox" fmlaLink="'3. Ref and calc'!$H$82" lockText="1" noThreeD="1"/>
</file>

<file path=xl/ctrlProps/ctrlProp217.xml><?xml version="1.0" encoding="utf-8"?>
<formControlPr xmlns="http://schemas.microsoft.com/office/spreadsheetml/2009/9/main" objectType="CheckBox" fmlaLink="'3. Ref and calc'!$E$84" lockText="1" noThreeD="1"/>
</file>

<file path=xl/ctrlProps/ctrlProp218.xml><?xml version="1.0" encoding="utf-8"?>
<formControlPr xmlns="http://schemas.microsoft.com/office/spreadsheetml/2009/9/main" objectType="CheckBox" fmlaLink="'3. Ref and calc'!$F$84" lockText="1" noThreeD="1"/>
</file>

<file path=xl/ctrlProps/ctrlProp219.xml><?xml version="1.0" encoding="utf-8"?>
<formControlPr xmlns="http://schemas.microsoft.com/office/spreadsheetml/2009/9/main" objectType="CheckBox" fmlaLink="'3. Ref and calc'!$G$84" lockText="1" noThreeD="1"/>
</file>

<file path=xl/ctrlProps/ctrlProp22.xml><?xml version="1.0" encoding="utf-8"?>
<formControlPr xmlns="http://schemas.microsoft.com/office/spreadsheetml/2009/9/main" objectType="CheckBox" fmlaLink="'3. Ref and calc'!$F$14" lockText="1" noThreeD="1"/>
</file>

<file path=xl/ctrlProps/ctrlProp220.xml><?xml version="1.0" encoding="utf-8"?>
<formControlPr xmlns="http://schemas.microsoft.com/office/spreadsheetml/2009/9/main" objectType="CheckBox" fmlaLink="'3. Ref and calc'!$H$84" lockText="1" noThreeD="1"/>
</file>

<file path=xl/ctrlProps/ctrlProp221.xml><?xml version="1.0" encoding="utf-8"?>
<formControlPr xmlns="http://schemas.microsoft.com/office/spreadsheetml/2009/9/main" objectType="CheckBox" fmlaLink="'3. Ref and calc'!$E$85" lockText="1" noThreeD="1"/>
</file>

<file path=xl/ctrlProps/ctrlProp222.xml><?xml version="1.0" encoding="utf-8"?>
<formControlPr xmlns="http://schemas.microsoft.com/office/spreadsheetml/2009/9/main" objectType="CheckBox" fmlaLink="'3. Ref and calc'!$F$85" lockText="1" noThreeD="1"/>
</file>

<file path=xl/ctrlProps/ctrlProp223.xml><?xml version="1.0" encoding="utf-8"?>
<formControlPr xmlns="http://schemas.microsoft.com/office/spreadsheetml/2009/9/main" objectType="CheckBox" fmlaLink="'3. Ref and calc'!$G$85" lockText="1" noThreeD="1"/>
</file>

<file path=xl/ctrlProps/ctrlProp224.xml><?xml version="1.0" encoding="utf-8"?>
<formControlPr xmlns="http://schemas.microsoft.com/office/spreadsheetml/2009/9/main" objectType="CheckBox" fmlaLink="'3. Ref and calc'!$H$85" lockText="1" noThreeD="1"/>
</file>

<file path=xl/ctrlProps/ctrlProp225.xml><?xml version="1.0" encoding="utf-8"?>
<formControlPr xmlns="http://schemas.microsoft.com/office/spreadsheetml/2009/9/main" objectType="CheckBox" fmlaLink="'3. Ref and calc'!$E$86" lockText="1" noThreeD="1"/>
</file>

<file path=xl/ctrlProps/ctrlProp226.xml><?xml version="1.0" encoding="utf-8"?>
<formControlPr xmlns="http://schemas.microsoft.com/office/spreadsheetml/2009/9/main" objectType="CheckBox" fmlaLink="'3. Ref and calc'!$F$86" lockText="1" noThreeD="1"/>
</file>

<file path=xl/ctrlProps/ctrlProp227.xml><?xml version="1.0" encoding="utf-8"?>
<formControlPr xmlns="http://schemas.microsoft.com/office/spreadsheetml/2009/9/main" objectType="CheckBox" fmlaLink="'3. Ref and calc'!$G$86" lockText="1" noThreeD="1"/>
</file>

<file path=xl/ctrlProps/ctrlProp228.xml><?xml version="1.0" encoding="utf-8"?>
<formControlPr xmlns="http://schemas.microsoft.com/office/spreadsheetml/2009/9/main" objectType="CheckBox" fmlaLink="'3. Ref and calc'!$H$86" lockText="1" noThreeD="1"/>
</file>

<file path=xl/ctrlProps/ctrlProp229.xml><?xml version="1.0" encoding="utf-8"?>
<formControlPr xmlns="http://schemas.microsoft.com/office/spreadsheetml/2009/9/main" objectType="CheckBox" fmlaLink="'3. Ref and calc'!$E$87" lockText="1" noThreeD="1"/>
</file>

<file path=xl/ctrlProps/ctrlProp23.xml><?xml version="1.0" encoding="utf-8"?>
<formControlPr xmlns="http://schemas.microsoft.com/office/spreadsheetml/2009/9/main" objectType="CheckBox" fmlaLink="'3. Ref and calc'!$G$14" lockText="1" noThreeD="1"/>
</file>

<file path=xl/ctrlProps/ctrlProp230.xml><?xml version="1.0" encoding="utf-8"?>
<formControlPr xmlns="http://schemas.microsoft.com/office/spreadsheetml/2009/9/main" objectType="CheckBox" fmlaLink="'3. Ref and calc'!$F$87" lockText="1" noThreeD="1"/>
</file>

<file path=xl/ctrlProps/ctrlProp231.xml><?xml version="1.0" encoding="utf-8"?>
<formControlPr xmlns="http://schemas.microsoft.com/office/spreadsheetml/2009/9/main" objectType="CheckBox" fmlaLink="'3. Ref and calc'!$G$87" lockText="1" noThreeD="1"/>
</file>

<file path=xl/ctrlProps/ctrlProp232.xml><?xml version="1.0" encoding="utf-8"?>
<formControlPr xmlns="http://schemas.microsoft.com/office/spreadsheetml/2009/9/main" objectType="CheckBox" fmlaLink="'3. Ref and calc'!$H$87" lockText="1" noThreeD="1"/>
</file>

<file path=xl/ctrlProps/ctrlProp233.xml><?xml version="1.0" encoding="utf-8"?>
<formControlPr xmlns="http://schemas.microsoft.com/office/spreadsheetml/2009/9/main" objectType="CheckBox" fmlaLink="'3. Ref and calc'!$E$88" lockText="1" noThreeD="1"/>
</file>

<file path=xl/ctrlProps/ctrlProp234.xml><?xml version="1.0" encoding="utf-8"?>
<formControlPr xmlns="http://schemas.microsoft.com/office/spreadsheetml/2009/9/main" objectType="CheckBox" fmlaLink="'3. Ref and calc'!$F$88" lockText="1" noThreeD="1"/>
</file>

<file path=xl/ctrlProps/ctrlProp235.xml><?xml version="1.0" encoding="utf-8"?>
<formControlPr xmlns="http://schemas.microsoft.com/office/spreadsheetml/2009/9/main" objectType="CheckBox" fmlaLink="'3. Ref and calc'!$G$88" lockText="1" noThreeD="1"/>
</file>

<file path=xl/ctrlProps/ctrlProp236.xml><?xml version="1.0" encoding="utf-8"?>
<formControlPr xmlns="http://schemas.microsoft.com/office/spreadsheetml/2009/9/main" objectType="CheckBox" fmlaLink="'3. Ref and calc'!$H$88" lockText="1" noThreeD="1"/>
</file>

<file path=xl/ctrlProps/ctrlProp237.xml><?xml version="1.0" encoding="utf-8"?>
<formControlPr xmlns="http://schemas.microsoft.com/office/spreadsheetml/2009/9/main" objectType="CheckBox" fmlaLink="'3. Ref and calc'!$E$89" lockText="1" noThreeD="1"/>
</file>

<file path=xl/ctrlProps/ctrlProp238.xml><?xml version="1.0" encoding="utf-8"?>
<formControlPr xmlns="http://schemas.microsoft.com/office/spreadsheetml/2009/9/main" objectType="CheckBox" fmlaLink="'3. Ref and calc'!$F$89" lockText="1" noThreeD="1"/>
</file>

<file path=xl/ctrlProps/ctrlProp239.xml><?xml version="1.0" encoding="utf-8"?>
<formControlPr xmlns="http://schemas.microsoft.com/office/spreadsheetml/2009/9/main" objectType="CheckBox" fmlaLink="'3. Ref and calc'!$G$89" lockText="1" noThreeD="1"/>
</file>

<file path=xl/ctrlProps/ctrlProp24.xml><?xml version="1.0" encoding="utf-8"?>
<formControlPr xmlns="http://schemas.microsoft.com/office/spreadsheetml/2009/9/main" objectType="CheckBox" fmlaLink="'3. Ref and calc'!$H$14" lockText="1" noThreeD="1"/>
</file>

<file path=xl/ctrlProps/ctrlProp240.xml><?xml version="1.0" encoding="utf-8"?>
<formControlPr xmlns="http://schemas.microsoft.com/office/spreadsheetml/2009/9/main" objectType="CheckBox" fmlaLink="'3. Ref and calc'!$H$89" lockText="1" noThreeD="1"/>
</file>

<file path=xl/ctrlProps/ctrlProp241.xml><?xml version="1.0" encoding="utf-8"?>
<formControlPr xmlns="http://schemas.microsoft.com/office/spreadsheetml/2009/9/main" objectType="CheckBox" fmlaLink="'3. Ref and calc'!$E$94" lockText="1" noThreeD="1"/>
</file>

<file path=xl/ctrlProps/ctrlProp242.xml><?xml version="1.0" encoding="utf-8"?>
<formControlPr xmlns="http://schemas.microsoft.com/office/spreadsheetml/2009/9/main" objectType="CheckBox" fmlaLink="'3. Ref and calc'!$F$94" lockText="1" noThreeD="1"/>
</file>

<file path=xl/ctrlProps/ctrlProp243.xml><?xml version="1.0" encoding="utf-8"?>
<formControlPr xmlns="http://schemas.microsoft.com/office/spreadsheetml/2009/9/main" objectType="CheckBox" fmlaLink="'3. Ref and calc'!$G$94" lockText="1" noThreeD="1"/>
</file>

<file path=xl/ctrlProps/ctrlProp244.xml><?xml version="1.0" encoding="utf-8"?>
<formControlPr xmlns="http://schemas.microsoft.com/office/spreadsheetml/2009/9/main" objectType="CheckBox" fmlaLink="'3. Ref and calc'!$H$94" lockText="1" noThreeD="1"/>
</file>

<file path=xl/ctrlProps/ctrlProp245.xml><?xml version="1.0" encoding="utf-8"?>
<formControlPr xmlns="http://schemas.microsoft.com/office/spreadsheetml/2009/9/main" objectType="CheckBox" fmlaLink="'3. Ref and calc'!$E$95" lockText="1" noThreeD="1"/>
</file>

<file path=xl/ctrlProps/ctrlProp246.xml><?xml version="1.0" encoding="utf-8"?>
<formControlPr xmlns="http://schemas.microsoft.com/office/spreadsheetml/2009/9/main" objectType="CheckBox" fmlaLink="'3. Ref and calc'!$F$95" lockText="1" noThreeD="1"/>
</file>

<file path=xl/ctrlProps/ctrlProp247.xml><?xml version="1.0" encoding="utf-8"?>
<formControlPr xmlns="http://schemas.microsoft.com/office/spreadsheetml/2009/9/main" objectType="CheckBox" fmlaLink="'3. Ref and calc'!$G$95" lockText="1" noThreeD="1"/>
</file>

<file path=xl/ctrlProps/ctrlProp248.xml><?xml version="1.0" encoding="utf-8"?>
<formControlPr xmlns="http://schemas.microsoft.com/office/spreadsheetml/2009/9/main" objectType="CheckBox" fmlaLink="'3. Ref and calc'!$H$95" lockText="1" noThreeD="1"/>
</file>

<file path=xl/ctrlProps/ctrlProp249.xml><?xml version="1.0" encoding="utf-8"?>
<formControlPr xmlns="http://schemas.microsoft.com/office/spreadsheetml/2009/9/main" objectType="CheckBox" fmlaLink="'3. Ref and calc'!$E$96" lockText="1" noThreeD="1"/>
</file>

<file path=xl/ctrlProps/ctrlProp25.xml><?xml version="1.0" encoding="utf-8"?>
<formControlPr xmlns="http://schemas.microsoft.com/office/spreadsheetml/2009/9/main" objectType="CheckBox" fmlaLink="'3. Ref and calc'!$E$15" lockText="1" noThreeD="1"/>
</file>

<file path=xl/ctrlProps/ctrlProp250.xml><?xml version="1.0" encoding="utf-8"?>
<formControlPr xmlns="http://schemas.microsoft.com/office/spreadsheetml/2009/9/main" objectType="CheckBox" fmlaLink="'3. Ref and calc'!$F$96" lockText="1" noThreeD="1"/>
</file>

<file path=xl/ctrlProps/ctrlProp251.xml><?xml version="1.0" encoding="utf-8"?>
<formControlPr xmlns="http://schemas.microsoft.com/office/spreadsheetml/2009/9/main" objectType="CheckBox" fmlaLink="'3. Ref and calc'!$G$96" lockText="1" noThreeD="1"/>
</file>

<file path=xl/ctrlProps/ctrlProp252.xml><?xml version="1.0" encoding="utf-8"?>
<formControlPr xmlns="http://schemas.microsoft.com/office/spreadsheetml/2009/9/main" objectType="CheckBox" fmlaLink="'3. Ref and calc'!$H$96" lockText="1" noThreeD="1"/>
</file>

<file path=xl/ctrlProps/ctrlProp253.xml><?xml version="1.0" encoding="utf-8"?>
<formControlPr xmlns="http://schemas.microsoft.com/office/spreadsheetml/2009/9/main" objectType="CheckBox" fmlaLink="'3. Ref and calc'!$E$97" lockText="1" noThreeD="1"/>
</file>

<file path=xl/ctrlProps/ctrlProp254.xml><?xml version="1.0" encoding="utf-8"?>
<formControlPr xmlns="http://schemas.microsoft.com/office/spreadsheetml/2009/9/main" objectType="CheckBox" fmlaLink="'3. Ref and calc'!$F$97" lockText="1" noThreeD="1"/>
</file>

<file path=xl/ctrlProps/ctrlProp255.xml><?xml version="1.0" encoding="utf-8"?>
<formControlPr xmlns="http://schemas.microsoft.com/office/spreadsheetml/2009/9/main" objectType="CheckBox" fmlaLink="'3. Ref and calc'!$G$97" lockText="1" noThreeD="1"/>
</file>

<file path=xl/ctrlProps/ctrlProp256.xml><?xml version="1.0" encoding="utf-8"?>
<formControlPr xmlns="http://schemas.microsoft.com/office/spreadsheetml/2009/9/main" objectType="CheckBox" fmlaLink="'3. Ref and calc'!$H$97" lockText="1" noThreeD="1"/>
</file>

<file path=xl/ctrlProps/ctrlProp257.xml><?xml version="1.0" encoding="utf-8"?>
<formControlPr xmlns="http://schemas.microsoft.com/office/spreadsheetml/2009/9/main" objectType="CheckBox" fmlaLink="'3. Ref and calc'!$E$102" lockText="1" noThreeD="1"/>
</file>

<file path=xl/ctrlProps/ctrlProp258.xml><?xml version="1.0" encoding="utf-8"?>
<formControlPr xmlns="http://schemas.microsoft.com/office/spreadsheetml/2009/9/main" objectType="CheckBox" fmlaLink="'3. Ref and calc'!$F$102" lockText="1" noThreeD="1"/>
</file>

<file path=xl/ctrlProps/ctrlProp259.xml><?xml version="1.0" encoding="utf-8"?>
<formControlPr xmlns="http://schemas.microsoft.com/office/spreadsheetml/2009/9/main" objectType="CheckBox" fmlaLink="'3. Ref and calc'!$G$102" lockText="1" noThreeD="1"/>
</file>

<file path=xl/ctrlProps/ctrlProp26.xml><?xml version="1.0" encoding="utf-8"?>
<formControlPr xmlns="http://schemas.microsoft.com/office/spreadsheetml/2009/9/main" objectType="CheckBox" fmlaLink="'3. Ref and calc'!$F$15" lockText="1" noThreeD="1"/>
</file>

<file path=xl/ctrlProps/ctrlProp260.xml><?xml version="1.0" encoding="utf-8"?>
<formControlPr xmlns="http://schemas.microsoft.com/office/spreadsheetml/2009/9/main" objectType="CheckBox" fmlaLink="'3. Ref and calc'!$H$102" lockText="1" noThreeD="1"/>
</file>

<file path=xl/ctrlProps/ctrlProp261.xml><?xml version="1.0" encoding="utf-8"?>
<formControlPr xmlns="http://schemas.microsoft.com/office/spreadsheetml/2009/9/main" objectType="CheckBox" fmlaLink="'3. Ref and calc'!$E$103" lockText="1" noThreeD="1"/>
</file>

<file path=xl/ctrlProps/ctrlProp262.xml><?xml version="1.0" encoding="utf-8"?>
<formControlPr xmlns="http://schemas.microsoft.com/office/spreadsheetml/2009/9/main" objectType="CheckBox" fmlaLink="'3. Ref and calc'!$F$103" lockText="1" noThreeD="1"/>
</file>

<file path=xl/ctrlProps/ctrlProp263.xml><?xml version="1.0" encoding="utf-8"?>
<formControlPr xmlns="http://schemas.microsoft.com/office/spreadsheetml/2009/9/main" objectType="CheckBox" fmlaLink="'3. Ref and calc'!$G$103" lockText="1" noThreeD="1"/>
</file>

<file path=xl/ctrlProps/ctrlProp264.xml><?xml version="1.0" encoding="utf-8"?>
<formControlPr xmlns="http://schemas.microsoft.com/office/spreadsheetml/2009/9/main" objectType="CheckBox" fmlaLink="'3. Ref and calc'!$H$103" lockText="1" noThreeD="1"/>
</file>

<file path=xl/ctrlProps/ctrlProp265.xml><?xml version="1.0" encoding="utf-8"?>
<formControlPr xmlns="http://schemas.microsoft.com/office/spreadsheetml/2009/9/main" objectType="CheckBox" fmlaLink="'3. Ref and calc'!$E$104" lockText="1" noThreeD="1"/>
</file>

<file path=xl/ctrlProps/ctrlProp266.xml><?xml version="1.0" encoding="utf-8"?>
<formControlPr xmlns="http://schemas.microsoft.com/office/spreadsheetml/2009/9/main" objectType="CheckBox" fmlaLink="'3. Ref and calc'!$F$104" lockText="1" noThreeD="1"/>
</file>

<file path=xl/ctrlProps/ctrlProp267.xml><?xml version="1.0" encoding="utf-8"?>
<formControlPr xmlns="http://schemas.microsoft.com/office/spreadsheetml/2009/9/main" objectType="CheckBox" fmlaLink="'3. Ref and calc'!$G$104" lockText="1" noThreeD="1"/>
</file>

<file path=xl/ctrlProps/ctrlProp268.xml><?xml version="1.0" encoding="utf-8"?>
<formControlPr xmlns="http://schemas.microsoft.com/office/spreadsheetml/2009/9/main" objectType="CheckBox" fmlaLink="'3. Ref and calc'!$H$104" lockText="1" noThreeD="1"/>
</file>

<file path=xl/ctrlProps/ctrlProp269.xml><?xml version="1.0" encoding="utf-8"?>
<formControlPr xmlns="http://schemas.microsoft.com/office/spreadsheetml/2009/9/main" objectType="CheckBox" fmlaLink="'3. Ref and calc'!$E$105" lockText="1" noThreeD="1"/>
</file>

<file path=xl/ctrlProps/ctrlProp27.xml><?xml version="1.0" encoding="utf-8"?>
<formControlPr xmlns="http://schemas.microsoft.com/office/spreadsheetml/2009/9/main" objectType="CheckBox" fmlaLink="'3. Ref and calc'!$G$15" lockText="1" noThreeD="1"/>
</file>

<file path=xl/ctrlProps/ctrlProp270.xml><?xml version="1.0" encoding="utf-8"?>
<formControlPr xmlns="http://schemas.microsoft.com/office/spreadsheetml/2009/9/main" objectType="CheckBox" fmlaLink="'3. Ref and calc'!$F$105" lockText="1" noThreeD="1"/>
</file>

<file path=xl/ctrlProps/ctrlProp271.xml><?xml version="1.0" encoding="utf-8"?>
<formControlPr xmlns="http://schemas.microsoft.com/office/spreadsheetml/2009/9/main" objectType="CheckBox" fmlaLink="'3. Ref and calc'!$G$105" lockText="1" noThreeD="1"/>
</file>

<file path=xl/ctrlProps/ctrlProp272.xml><?xml version="1.0" encoding="utf-8"?>
<formControlPr xmlns="http://schemas.microsoft.com/office/spreadsheetml/2009/9/main" objectType="CheckBox" fmlaLink="'3. Ref and calc'!$H$105" lockText="1" noThreeD="1"/>
</file>

<file path=xl/ctrlProps/ctrlProp273.xml><?xml version="1.0" encoding="utf-8"?>
<formControlPr xmlns="http://schemas.microsoft.com/office/spreadsheetml/2009/9/main" objectType="CheckBox" fmlaLink="'3. Ref and calc'!$E$106" lockText="1" noThreeD="1"/>
</file>

<file path=xl/ctrlProps/ctrlProp274.xml><?xml version="1.0" encoding="utf-8"?>
<formControlPr xmlns="http://schemas.microsoft.com/office/spreadsheetml/2009/9/main" objectType="CheckBox" fmlaLink="'3. Ref and calc'!$F$106" lockText="1" noThreeD="1"/>
</file>

<file path=xl/ctrlProps/ctrlProp275.xml><?xml version="1.0" encoding="utf-8"?>
<formControlPr xmlns="http://schemas.microsoft.com/office/spreadsheetml/2009/9/main" objectType="CheckBox" fmlaLink="'3. Ref and calc'!$G$106" lockText="1" noThreeD="1"/>
</file>

<file path=xl/ctrlProps/ctrlProp276.xml><?xml version="1.0" encoding="utf-8"?>
<formControlPr xmlns="http://schemas.microsoft.com/office/spreadsheetml/2009/9/main" objectType="CheckBox" fmlaLink="'3. Ref and calc'!$H$106" lockText="1" noThreeD="1"/>
</file>

<file path=xl/ctrlProps/ctrlProp277.xml><?xml version="1.0" encoding="utf-8"?>
<formControlPr xmlns="http://schemas.microsoft.com/office/spreadsheetml/2009/9/main" objectType="CheckBox" fmlaLink="'3. Ref and calc'!$E$107" lockText="1" noThreeD="1"/>
</file>

<file path=xl/ctrlProps/ctrlProp278.xml><?xml version="1.0" encoding="utf-8"?>
<formControlPr xmlns="http://schemas.microsoft.com/office/spreadsheetml/2009/9/main" objectType="CheckBox" fmlaLink="'3. Ref and calc'!$F$107" lockText="1" noThreeD="1"/>
</file>

<file path=xl/ctrlProps/ctrlProp279.xml><?xml version="1.0" encoding="utf-8"?>
<formControlPr xmlns="http://schemas.microsoft.com/office/spreadsheetml/2009/9/main" objectType="CheckBox" fmlaLink="'3. Ref and calc'!$G$107" lockText="1" noThreeD="1"/>
</file>

<file path=xl/ctrlProps/ctrlProp28.xml><?xml version="1.0" encoding="utf-8"?>
<formControlPr xmlns="http://schemas.microsoft.com/office/spreadsheetml/2009/9/main" objectType="CheckBox" fmlaLink="'3. Ref and calc'!$H$15" lockText="1" noThreeD="1"/>
</file>

<file path=xl/ctrlProps/ctrlProp280.xml><?xml version="1.0" encoding="utf-8"?>
<formControlPr xmlns="http://schemas.microsoft.com/office/spreadsheetml/2009/9/main" objectType="CheckBox" fmlaLink="'3. Ref and calc'!$H$107" lockText="1" noThreeD="1"/>
</file>

<file path=xl/ctrlProps/ctrlProp281.xml><?xml version="1.0" encoding="utf-8"?>
<formControlPr xmlns="http://schemas.microsoft.com/office/spreadsheetml/2009/9/main" objectType="CheckBox" fmlaLink="'3. Ref and calc'!$E$108" lockText="1" noThreeD="1"/>
</file>

<file path=xl/ctrlProps/ctrlProp282.xml><?xml version="1.0" encoding="utf-8"?>
<formControlPr xmlns="http://schemas.microsoft.com/office/spreadsheetml/2009/9/main" objectType="CheckBox" fmlaLink="'3. Ref and calc'!$F$108" lockText="1" noThreeD="1"/>
</file>

<file path=xl/ctrlProps/ctrlProp283.xml><?xml version="1.0" encoding="utf-8"?>
<formControlPr xmlns="http://schemas.microsoft.com/office/spreadsheetml/2009/9/main" objectType="CheckBox" fmlaLink="'3. Ref and calc'!$G$108" lockText="1" noThreeD="1"/>
</file>

<file path=xl/ctrlProps/ctrlProp284.xml><?xml version="1.0" encoding="utf-8"?>
<formControlPr xmlns="http://schemas.microsoft.com/office/spreadsheetml/2009/9/main" objectType="CheckBox" fmlaLink="'3. Ref and calc'!$H$108" lockText="1" noThreeD="1"/>
</file>

<file path=xl/ctrlProps/ctrlProp285.xml><?xml version="1.0" encoding="utf-8"?>
<formControlPr xmlns="http://schemas.microsoft.com/office/spreadsheetml/2009/9/main" objectType="CheckBox" fmlaLink="'3. Ref and calc'!$E$109" lockText="1" noThreeD="1"/>
</file>

<file path=xl/ctrlProps/ctrlProp286.xml><?xml version="1.0" encoding="utf-8"?>
<formControlPr xmlns="http://schemas.microsoft.com/office/spreadsheetml/2009/9/main" objectType="CheckBox" fmlaLink="'3. Ref and calc'!$F$109" lockText="1" noThreeD="1"/>
</file>

<file path=xl/ctrlProps/ctrlProp287.xml><?xml version="1.0" encoding="utf-8"?>
<formControlPr xmlns="http://schemas.microsoft.com/office/spreadsheetml/2009/9/main" objectType="CheckBox" fmlaLink="'3. Ref and calc'!$G$109" lockText="1" noThreeD="1"/>
</file>

<file path=xl/ctrlProps/ctrlProp288.xml><?xml version="1.0" encoding="utf-8"?>
<formControlPr xmlns="http://schemas.microsoft.com/office/spreadsheetml/2009/9/main" objectType="CheckBox" fmlaLink="'3. Ref and calc'!$H$109" lockText="1" noThreeD="1"/>
</file>

<file path=xl/ctrlProps/ctrlProp29.xml><?xml version="1.0" encoding="utf-8"?>
<formControlPr xmlns="http://schemas.microsoft.com/office/spreadsheetml/2009/9/main" objectType="CheckBox" fmlaLink="'3. Ref and calc'!$E$16" lockText="1" noThreeD="1"/>
</file>

<file path=xl/ctrlProps/ctrlProp3.xml><?xml version="1.0" encoding="utf-8"?>
<formControlPr xmlns="http://schemas.microsoft.com/office/spreadsheetml/2009/9/main" objectType="CheckBox" fmlaLink="'3. Ref and calc'!$E$5" lockText="1" noThreeD="1"/>
</file>

<file path=xl/ctrlProps/ctrlProp30.xml><?xml version="1.0" encoding="utf-8"?>
<formControlPr xmlns="http://schemas.microsoft.com/office/spreadsheetml/2009/9/main" objectType="CheckBox" fmlaLink="'3. Ref and calc'!$F$16" lockText="1" noThreeD="1"/>
</file>

<file path=xl/ctrlProps/ctrlProp31.xml><?xml version="1.0" encoding="utf-8"?>
<formControlPr xmlns="http://schemas.microsoft.com/office/spreadsheetml/2009/9/main" objectType="CheckBox" fmlaLink="'3. Ref and calc'!$G$16" lockText="1" noThreeD="1"/>
</file>

<file path=xl/ctrlProps/ctrlProp32.xml><?xml version="1.0" encoding="utf-8"?>
<formControlPr xmlns="http://schemas.microsoft.com/office/spreadsheetml/2009/9/main" objectType="CheckBox" fmlaLink="'3. Ref and calc'!$H$16" lockText="1" noThreeD="1"/>
</file>

<file path=xl/ctrlProps/ctrlProp33.xml><?xml version="1.0" encoding="utf-8"?>
<formControlPr xmlns="http://schemas.microsoft.com/office/spreadsheetml/2009/9/main" objectType="CheckBox" fmlaLink="'3. Ref and calc'!$E$17" lockText="1" noThreeD="1"/>
</file>

<file path=xl/ctrlProps/ctrlProp34.xml><?xml version="1.0" encoding="utf-8"?>
<formControlPr xmlns="http://schemas.microsoft.com/office/spreadsheetml/2009/9/main" objectType="CheckBox" fmlaLink="'3. Ref and calc'!$F$17" lockText="1" noThreeD="1"/>
</file>

<file path=xl/ctrlProps/ctrlProp35.xml><?xml version="1.0" encoding="utf-8"?>
<formControlPr xmlns="http://schemas.microsoft.com/office/spreadsheetml/2009/9/main" objectType="CheckBox" fmlaLink="'3. Ref and calc'!$G$17" lockText="1" noThreeD="1"/>
</file>

<file path=xl/ctrlProps/ctrlProp36.xml><?xml version="1.0" encoding="utf-8"?>
<formControlPr xmlns="http://schemas.microsoft.com/office/spreadsheetml/2009/9/main" objectType="CheckBox" fmlaLink="'3. Ref and calc'!$H$17" lockText="1" noThreeD="1"/>
</file>

<file path=xl/ctrlProps/ctrlProp37.xml><?xml version="1.0" encoding="utf-8"?>
<formControlPr xmlns="http://schemas.microsoft.com/office/spreadsheetml/2009/9/main" objectType="CheckBox" fmlaLink="'3. Ref and calc'!$E$18" lockText="1" noThreeD="1"/>
</file>

<file path=xl/ctrlProps/ctrlProp38.xml><?xml version="1.0" encoding="utf-8"?>
<formControlPr xmlns="http://schemas.microsoft.com/office/spreadsheetml/2009/9/main" objectType="CheckBox" fmlaLink="'3. Ref and calc'!$F$18" lockText="1" noThreeD="1"/>
</file>

<file path=xl/ctrlProps/ctrlProp39.xml><?xml version="1.0" encoding="utf-8"?>
<formControlPr xmlns="http://schemas.microsoft.com/office/spreadsheetml/2009/9/main" objectType="CheckBox" fmlaLink="'3. Ref and calc'!$G$18" lockText="1" noThreeD="1"/>
</file>

<file path=xl/ctrlProps/ctrlProp4.xml><?xml version="1.0" encoding="utf-8"?>
<formControlPr xmlns="http://schemas.microsoft.com/office/spreadsheetml/2009/9/main" objectType="CheckBox" fmlaLink="'3. Ref and calc'!$F$5" lockText="1" noThreeD="1"/>
</file>

<file path=xl/ctrlProps/ctrlProp40.xml><?xml version="1.0" encoding="utf-8"?>
<formControlPr xmlns="http://schemas.microsoft.com/office/spreadsheetml/2009/9/main" objectType="CheckBox" fmlaLink="'3. Ref and calc'!$H$18" lockText="1" noThreeD="1"/>
</file>

<file path=xl/ctrlProps/ctrlProp41.xml><?xml version="1.0" encoding="utf-8"?>
<formControlPr xmlns="http://schemas.microsoft.com/office/spreadsheetml/2009/9/main" objectType="CheckBox" fmlaLink="'3. Ref and calc'!$E$19" lockText="1" noThreeD="1"/>
</file>

<file path=xl/ctrlProps/ctrlProp42.xml><?xml version="1.0" encoding="utf-8"?>
<formControlPr xmlns="http://schemas.microsoft.com/office/spreadsheetml/2009/9/main" objectType="CheckBox" fmlaLink="'3. Ref and calc'!$F$19" lockText="1" noThreeD="1"/>
</file>

<file path=xl/ctrlProps/ctrlProp43.xml><?xml version="1.0" encoding="utf-8"?>
<formControlPr xmlns="http://schemas.microsoft.com/office/spreadsheetml/2009/9/main" objectType="CheckBox" fmlaLink="'3. Ref and calc'!$G$19" lockText="1" noThreeD="1"/>
</file>

<file path=xl/ctrlProps/ctrlProp44.xml><?xml version="1.0" encoding="utf-8"?>
<formControlPr xmlns="http://schemas.microsoft.com/office/spreadsheetml/2009/9/main" objectType="CheckBox" fmlaLink="'3. Ref and calc'!$H$19" lockText="1" noThreeD="1"/>
</file>

<file path=xl/ctrlProps/ctrlProp45.xml><?xml version="1.0" encoding="utf-8"?>
<formControlPr xmlns="http://schemas.microsoft.com/office/spreadsheetml/2009/9/main" objectType="CheckBox" fmlaLink="'3. Ref and calc'!$E$20" lockText="1" noThreeD="1"/>
</file>

<file path=xl/ctrlProps/ctrlProp46.xml><?xml version="1.0" encoding="utf-8"?>
<formControlPr xmlns="http://schemas.microsoft.com/office/spreadsheetml/2009/9/main" objectType="CheckBox" fmlaLink="'3. Ref and calc'!$F$20" lockText="1" noThreeD="1"/>
</file>

<file path=xl/ctrlProps/ctrlProp47.xml><?xml version="1.0" encoding="utf-8"?>
<formControlPr xmlns="http://schemas.microsoft.com/office/spreadsheetml/2009/9/main" objectType="CheckBox" fmlaLink="'3. Ref and calc'!$G$20" lockText="1" noThreeD="1"/>
</file>

<file path=xl/ctrlProps/ctrlProp48.xml><?xml version="1.0" encoding="utf-8"?>
<formControlPr xmlns="http://schemas.microsoft.com/office/spreadsheetml/2009/9/main" objectType="CheckBox" fmlaLink="'3. Ref and calc'!$H$20" lockText="1" noThreeD="1"/>
</file>

<file path=xl/ctrlProps/ctrlProp49.xml><?xml version="1.0" encoding="utf-8"?>
<formControlPr xmlns="http://schemas.microsoft.com/office/spreadsheetml/2009/9/main" objectType="CheckBox" fmlaLink="'3. Ref and calc'!$E$21" lockText="1" noThreeD="1"/>
</file>

<file path=xl/ctrlProps/ctrlProp5.xml><?xml version="1.0" encoding="utf-8"?>
<formControlPr xmlns="http://schemas.microsoft.com/office/spreadsheetml/2009/9/main" objectType="CheckBox" fmlaLink="'3. Ref and calc'!$E$6" lockText="1" noThreeD="1"/>
</file>

<file path=xl/ctrlProps/ctrlProp50.xml><?xml version="1.0" encoding="utf-8"?>
<formControlPr xmlns="http://schemas.microsoft.com/office/spreadsheetml/2009/9/main" objectType="CheckBox" fmlaLink="'3. Ref and calc'!$F$21" lockText="1" noThreeD="1"/>
</file>

<file path=xl/ctrlProps/ctrlProp51.xml><?xml version="1.0" encoding="utf-8"?>
<formControlPr xmlns="http://schemas.microsoft.com/office/spreadsheetml/2009/9/main" objectType="CheckBox" fmlaLink="'3. Ref and calc'!$G$21" lockText="1" noThreeD="1"/>
</file>

<file path=xl/ctrlProps/ctrlProp52.xml><?xml version="1.0" encoding="utf-8"?>
<formControlPr xmlns="http://schemas.microsoft.com/office/spreadsheetml/2009/9/main" objectType="CheckBox" fmlaLink="'3. Ref and calc'!$H$21" lockText="1" noThreeD="1"/>
</file>

<file path=xl/ctrlProps/ctrlProp53.xml><?xml version="1.0" encoding="utf-8"?>
<formControlPr xmlns="http://schemas.microsoft.com/office/spreadsheetml/2009/9/main" objectType="CheckBox" fmlaLink="'3. Ref and calc'!$E$24" lockText="1" noThreeD="1"/>
</file>

<file path=xl/ctrlProps/ctrlProp54.xml><?xml version="1.0" encoding="utf-8"?>
<formControlPr xmlns="http://schemas.microsoft.com/office/spreadsheetml/2009/9/main" objectType="CheckBox" fmlaLink="'3. Ref and calc'!$F$24" lockText="1" noThreeD="1"/>
</file>

<file path=xl/ctrlProps/ctrlProp55.xml><?xml version="1.0" encoding="utf-8"?>
<formControlPr xmlns="http://schemas.microsoft.com/office/spreadsheetml/2009/9/main" objectType="CheckBox" fmlaLink="'3. Ref and calc'!$G$24" lockText="1" noThreeD="1"/>
</file>

<file path=xl/ctrlProps/ctrlProp56.xml><?xml version="1.0" encoding="utf-8"?>
<formControlPr xmlns="http://schemas.microsoft.com/office/spreadsheetml/2009/9/main" objectType="CheckBox" fmlaLink="'3. Ref and calc'!$H$24" lockText="1" noThreeD="1"/>
</file>

<file path=xl/ctrlProps/ctrlProp57.xml><?xml version="1.0" encoding="utf-8"?>
<formControlPr xmlns="http://schemas.microsoft.com/office/spreadsheetml/2009/9/main" objectType="CheckBox" fmlaLink="'3. Ref and calc'!$E$25" lockText="1" noThreeD="1"/>
</file>

<file path=xl/ctrlProps/ctrlProp58.xml><?xml version="1.0" encoding="utf-8"?>
<formControlPr xmlns="http://schemas.microsoft.com/office/spreadsheetml/2009/9/main" objectType="CheckBox" fmlaLink="'3. Ref and calc'!$F$25" lockText="1" noThreeD="1"/>
</file>

<file path=xl/ctrlProps/ctrlProp59.xml><?xml version="1.0" encoding="utf-8"?>
<formControlPr xmlns="http://schemas.microsoft.com/office/spreadsheetml/2009/9/main" objectType="CheckBox" fmlaLink="'3. Ref and calc'!$G$25" lockText="1" noThreeD="1"/>
</file>

<file path=xl/ctrlProps/ctrlProp6.xml><?xml version="1.0" encoding="utf-8"?>
<formControlPr xmlns="http://schemas.microsoft.com/office/spreadsheetml/2009/9/main" objectType="CheckBox" fmlaLink="'3. Ref and calc'!$F$6" lockText="1" noThreeD="1"/>
</file>

<file path=xl/ctrlProps/ctrlProp60.xml><?xml version="1.0" encoding="utf-8"?>
<formControlPr xmlns="http://schemas.microsoft.com/office/spreadsheetml/2009/9/main" objectType="CheckBox" fmlaLink="'3. Ref and calc'!$H$25" lockText="1" noThreeD="1"/>
</file>

<file path=xl/ctrlProps/ctrlProp61.xml><?xml version="1.0" encoding="utf-8"?>
<formControlPr xmlns="http://schemas.microsoft.com/office/spreadsheetml/2009/9/main" objectType="CheckBox" fmlaLink="'3. Ref and calc'!$E$26" lockText="1" noThreeD="1"/>
</file>

<file path=xl/ctrlProps/ctrlProp62.xml><?xml version="1.0" encoding="utf-8"?>
<formControlPr xmlns="http://schemas.microsoft.com/office/spreadsheetml/2009/9/main" objectType="CheckBox" fmlaLink="'3. Ref and calc'!$F$26" lockText="1" noThreeD="1"/>
</file>

<file path=xl/ctrlProps/ctrlProp63.xml><?xml version="1.0" encoding="utf-8"?>
<formControlPr xmlns="http://schemas.microsoft.com/office/spreadsheetml/2009/9/main" objectType="CheckBox" fmlaLink="'3. Ref and calc'!$G$26" lockText="1" noThreeD="1"/>
</file>

<file path=xl/ctrlProps/ctrlProp64.xml><?xml version="1.0" encoding="utf-8"?>
<formControlPr xmlns="http://schemas.microsoft.com/office/spreadsheetml/2009/9/main" objectType="CheckBox" fmlaLink="'3. Ref and calc'!$H$26" lockText="1" noThreeD="1"/>
</file>

<file path=xl/ctrlProps/ctrlProp65.xml><?xml version="1.0" encoding="utf-8"?>
<formControlPr xmlns="http://schemas.microsoft.com/office/spreadsheetml/2009/9/main" objectType="CheckBox" fmlaLink="'3. Ref and calc'!$E$27" lockText="1" noThreeD="1"/>
</file>

<file path=xl/ctrlProps/ctrlProp66.xml><?xml version="1.0" encoding="utf-8"?>
<formControlPr xmlns="http://schemas.microsoft.com/office/spreadsheetml/2009/9/main" objectType="CheckBox" fmlaLink="'3. Ref and calc'!$F$27" lockText="1" noThreeD="1"/>
</file>

<file path=xl/ctrlProps/ctrlProp67.xml><?xml version="1.0" encoding="utf-8"?>
<formControlPr xmlns="http://schemas.microsoft.com/office/spreadsheetml/2009/9/main" objectType="CheckBox" fmlaLink="'3. Ref and calc'!$G$27" lockText="1" noThreeD="1"/>
</file>

<file path=xl/ctrlProps/ctrlProp68.xml><?xml version="1.0" encoding="utf-8"?>
<formControlPr xmlns="http://schemas.microsoft.com/office/spreadsheetml/2009/9/main" objectType="CheckBox" fmlaLink="'3. Ref and calc'!$H$27" lockText="1" noThreeD="1"/>
</file>

<file path=xl/ctrlProps/ctrlProp69.xml><?xml version="1.0" encoding="utf-8"?>
<formControlPr xmlns="http://schemas.microsoft.com/office/spreadsheetml/2009/9/main" objectType="CheckBox" fmlaLink="'3. Ref and calc'!$E$28" lockText="1" noThreeD="1"/>
</file>

<file path=xl/ctrlProps/ctrlProp7.xml><?xml version="1.0" encoding="utf-8"?>
<formControlPr xmlns="http://schemas.microsoft.com/office/spreadsheetml/2009/9/main" objectType="CheckBox" fmlaLink="'3. Ref and calc'!$E$7" lockText="1" noThreeD="1"/>
</file>

<file path=xl/ctrlProps/ctrlProp70.xml><?xml version="1.0" encoding="utf-8"?>
<formControlPr xmlns="http://schemas.microsoft.com/office/spreadsheetml/2009/9/main" objectType="CheckBox" fmlaLink="'3. Ref and calc'!$F$28" lockText="1" noThreeD="1"/>
</file>

<file path=xl/ctrlProps/ctrlProp71.xml><?xml version="1.0" encoding="utf-8"?>
<formControlPr xmlns="http://schemas.microsoft.com/office/spreadsheetml/2009/9/main" objectType="CheckBox" fmlaLink="'3. Ref and calc'!$G$28" lockText="1" noThreeD="1"/>
</file>

<file path=xl/ctrlProps/ctrlProp72.xml><?xml version="1.0" encoding="utf-8"?>
<formControlPr xmlns="http://schemas.microsoft.com/office/spreadsheetml/2009/9/main" objectType="CheckBox" fmlaLink="'3. Ref and calc'!$H$28" lockText="1" noThreeD="1"/>
</file>

<file path=xl/ctrlProps/ctrlProp73.xml><?xml version="1.0" encoding="utf-8"?>
<formControlPr xmlns="http://schemas.microsoft.com/office/spreadsheetml/2009/9/main" objectType="CheckBox" fmlaLink="'3. Ref and calc'!$E$29" lockText="1" noThreeD="1"/>
</file>

<file path=xl/ctrlProps/ctrlProp74.xml><?xml version="1.0" encoding="utf-8"?>
<formControlPr xmlns="http://schemas.microsoft.com/office/spreadsheetml/2009/9/main" objectType="CheckBox" fmlaLink="'3. Ref and calc'!$F$29" lockText="1" noThreeD="1"/>
</file>

<file path=xl/ctrlProps/ctrlProp75.xml><?xml version="1.0" encoding="utf-8"?>
<formControlPr xmlns="http://schemas.microsoft.com/office/spreadsheetml/2009/9/main" objectType="CheckBox" fmlaLink="'3. Ref and calc'!$G$29" lockText="1" noThreeD="1"/>
</file>

<file path=xl/ctrlProps/ctrlProp76.xml><?xml version="1.0" encoding="utf-8"?>
<formControlPr xmlns="http://schemas.microsoft.com/office/spreadsheetml/2009/9/main" objectType="CheckBox" fmlaLink="'3. Ref and calc'!$H$29" lockText="1" noThreeD="1"/>
</file>

<file path=xl/ctrlProps/ctrlProp77.xml><?xml version="1.0" encoding="utf-8"?>
<formControlPr xmlns="http://schemas.microsoft.com/office/spreadsheetml/2009/9/main" objectType="CheckBox" fmlaLink="'3. Ref and calc'!$E$30" lockText="1" noThreeD="1"/>
</file>

<file path=xl/ctrlProps/ctrlProp78.xml><?xml version="1.0" encoding="utf-8"?>
<formControlPr xmlns="http://schemas.microsoft.com/office/spreadsheetml/2009/9/main" objectType="CheckBox" fmlaLink="'3. Ref and calc'!$F$30" lockText="1" noThreeD="1"/>
</file>

<file path=xl/ctrlProps/ctrlProp79.xml><?xml version="1.0" encoding="utf-8"?>
<formControlPr xmlns="http://schemas.microsoft.com/office/spreadsheetml/2009/9/main" objectType="CheckBox" fmlaLink="'3. Ref and calc'!$G$30" lockText="1" noThreeD="1"/>
</file>

<file path=xl/ctrlProps/ctrlProp8.xml><?xml version="1.0" encoding="utf-8"?>
<formControlPr xmlns="http://schemas.microsoft.com/office/spreadsheetml/2009/9/main" objectType="CheckBox" fmlaLink="'3. Ref and calc'!$F$7" lockText="1" noThreeD="1"/>
</file>

<file path=xl/ctrlProps/ctrlProp80.xml><?xml version="1.0" encoding="utf-8"?>
<formControlPr xmlns="http://schemas.microsoft.com/office/spreadsheetml/2009/9/main" objectType="CheckBox" fmlaLink="'3. Ref and calc'!$H$30" lockText="1" noThreeD="1"/>
</file>

<file path=xl/ctrlProps/ctrlProp81.xml><?xml version="1.0" encoding="utf-8"?>
<formControlPr xmlns="http://schemas.microsoft.com/office/spreadsheetml/2009/9/main" objectType="CheckBox" fmlaLink="'3. Ref and calc'!$E$31" lockText="1" noThreeD="1"/>
</file>

<file path=xl/ctrlProps/ctrlProp82.xml><?xml version="1.0" encoding="utf-8"?>
<formControlPr xmlns="http://schemas.microsoft.com/office/spreadsheetml/2009/9/main" objectType="CheckBox" fmlaLink="'3. Ref and calc'!$F$31" lockText="1" noThreeD="1"/>
</file>

<file path=xl/ctrlProps/ctrlProp83.xml><?xml version="1.0" encoding="utf-8"?>
<formControlPr xmlns="http://schemas.microsoft.com/office/spreadsheetml/2009/9/main" objectType="CheckBox" fmlaLink="'3. Ref and calc'!$G$31" lockText="1" noThreeD="1"/>
</file>

<file path=xl/ctrlProps/ctrlProp84.xml><?xml version="1.0" encoding="utf-8"?>
<formControlPr xmlns="http://schemas.microsoft.com/office/spreadsheetml/2009/9/main" objectType="CheckBox" fmlaLink="'3. Ref and calc'!$H$31" lockText="1" noThreeD="1"/>
</file>

<file path=xl/ctrlProps/ctrlProp85.xml><?xml version="1.0" encoding="utf-8"?>
<formControlPr xmlns="http://schemas.microsoft.com/office/spreadsheetml/2009/9/main" objectType="CheckBox" fmlaLink="'3. Ref and calc'!$E$32" lockText="1" noThreeD="1"/>
</file>

<file path=xl/ctrlProps/ctrlProp86.xml><?xml version="1.0" encoding="utf-8"?>
<formControlPr xmlns="http://schemas.microsoft.com/office/spreadsheetml/2009/9/main" objectType="CheckBox" fmlaLink="'3. Ref and calc'!$F$32" lockText="1" noThreeD="1"/>
</file>

<file path=xl/ctrlProps/ctrlProp87.xml><?xml version="1.0" encoding="utf-8"?>
<formControlPr xmlns="http://schemas.microsoft.com/office/spreadsheetml/2009/9/main" objectType="CheckBox" fmlaLink="'3. Ref and calc'!$G$32" lockText="1" noThreeD="1"/>
</file>

<file path=xl/ctrlProps/ctrlProp88.xml><?xml version="1.0" encoding="utf-8"?>
<formControlPr xmlns="http://schemas.microsoft.com/office/spreadsheetml/2009/9/main" objectType="CheckBox" fmlaLink="'3. Ref and calc'!$H$32" lockText="1" noThreeD="1"/>
</file>

<file path=xl/ctrlProps/ctrlProp89.xml><?xml version="1.0" encoding="utf-8"?>
<formControlPr xmlns="http://schemas.microsoft.com/office/spreadsheetml/2009/9/main" objectType="CheckBox" fmlaLink="'3. Ref and calc'!$E$33" lockText="1" noThreeD="1"/>
</file>

<file path=xl/ctrlProps/ctrlProp9.xml><?xml version="1.0" encoding="utf-8"?>
<formControlPr xmlns="http://schemas.microsoft.com/office/spreadsheetml/2009/9/main" objectType="CheckBox" fmlaLink="'3. Ref and calc'!$E$8" lockText="1" noThreeD="1"/>
</file>

<file path=xl/ctrlProps/ctrlProp90.xml><?xml version="1.0" encoding="utf-8"?>
<formControlPr xmlns="http://schemas.microsoft.com/office/spreadsheetml/2009/9/main" objectType="CheckBox" fmlaLink="'3. Ref and calc'!$F$33" lockText="1" noThreeD="1"/>
</file>

<file path=xl/ctrlProps/ctrlProp91.xml><?xml version="1.0" encoding="utf-8"?>
<formControlPr xmlns="http://schemas.microsoft.com/office/spreadsheetml/2009/9/main" objectType="CheckBox" fmlaLink="'3. Ref and calc'!$G$33" lockText="1" noThreeD="1"/>
</file>

<file path=xl/ctrlProps/ctrlProp92.xml><?xml version="1.0" encoding="utf-8"?>
<formControlPr xmlns="http://schemas.microsoft.com/office/spreadsheetml/2009/9/main" objectType="CheckBox" fmlaLink="'3. Ref and calc'!$H$33" lockText="1" noThreeD="1"/>
</file>

<file path=xl/ctrlProps/ctrlProp93.xml><?xml version="1.0" encoding="utf-8"?>
<formControlPr xmlns="http://schemas.microsoft.com/office/spreadsheetml/2009/9/main" objectType="CheckBox" fmlaLink="'3. Ref and calc'!$E$34" lockText="1" noThreeD="1"/>
</file>

<file path=xl/ctrlProps/ctrlProp94.xml><?xml version="1.0" encoding="utf-8"?>
<formControlPr xmlns="http://schemas.microsoft.com/office/spreadsheetml/2009/9/main" objectType="CheckBox" fmlaLink="'3. Ref and calc'!$F$34" lockText="1" noThreeD="1"/>
</file>

<file path=xl/ctrlProps/ctrlProp95.xml><?xml version="1.0" encoding="utf-8"?>
<formControlPr xmlns="http://schemas.microsoft.com/office/spreadsheetml/2009/9/main" objectType="CheckBox" fmlaLink="'3. Ref and calc'!$G$34" lockText="1" noThreeD="1"/>
</file>

<file path=xl/ctrlProps/ctrlProp96.xml><?xml version="1.0" encoding="utf-8"?>
<formControlPr xmlns="http://schemas.microsoft.com/office/spreadsheetml/2009/9/main" objectType="CheckBox" fmlaLink="'3. Ref and calc'!$H$34" lockText="1" noThreeD="1"/>
</file>

<file path=xl/ctrlProps/ctrlProp97.xml><?xml version="1.0" encoding="utf-8"?>
<formControlPr xmlns="http://schemas.microsoft.com/office/spreadsheetml/2009/9/main" objectType="CheckBox" fmlaLink="'3. Ref and calc'!$E$35" lockText="1" noThreeD="1"/>
</file>

<file path=xl/ctrlProps/ctrlProp98.xml><?xml version="1.0" encoding="utf-8"?>
<formControlPr xmlns="http://schemas.microsoft.com/office/spreadsheetml/2009/9/main" objectType="CheckBox" fmlaLink="'3. Ref and calc'!$F$35" lockText="1" noThreeD="1"/>
</file>

<file path=xl/ctrlProps/ctrlProp99.xml><?xml version="1.0" encoding="utf-8"?>
<formControlPr xmlns="http://schemas.microsoft.com/office/spreadsheetml/2009/9/main" objectType="CheckBox" fmlaLink="'3. Ref and calc'!$G$35"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736600</xdr:colOff>
      <xdr:row>0</xdr:row>
      <xdr:rowOff>161925</xdr:rowOff>
    </xdr:from>
    <xdr:to>
      <xdr:col>4</xdr:col>
      <xdr:colOff>1187450</xdr:colOff>
      <xdr:row>0</xdr:row>
      <xdr:rowOff>1082675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818" b="29395"/>
        <a:stretch/>
      </xdr:blipFill>
      <xdr:spPr>
        <a:xfrm>
          <a:off x="2413000" y="161925"/>
          <a:ext cx="2127250" cy="920750"/>
        </a:xfrm>
        <a:prstGeom prst="rect">
          <a:avLst/>
        </a:prstGeom>
      </xdr:spPr>
    </xdr:pic>
    <xdr:clientData/>
  </xdr:twoCellAnchor>
  <xdr:twoCellAnchor editAs="oneCell">
    <xdr:from>
      <xdr:col>0</xdr:col>
      <xdr:colOff>76201</xdr:colOff>
      <xdr:row>0</xdr:row>
      <xdr:rowOff>219075</xdr:rowOff>
    </xdr:from>
    <xdr:to>
      <xdr:col>2</xdr:col>
      <xdr:colOff>552451</xdr:colOff>
      <xdr:row>0</xdr:row>
      <xdr:rowOff>938496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1" y="219075"/>
          <a:ext cx="2152650" cy="719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279400</xdr:colOff>
          <xdr:row>7</xdr:row>
          <xdr:rowOff>50800</xdr:rowOff>
        </xdr:from>
        <xdr:to>
          <xdr:col>3</xdr:col>
          <xdr:colOff>508000</xdr:colOff>
          <xdr:row>7</xdr:row>
          <xdr:rowOff>393700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7</xdr:row>
          <xdr:rowOff>50800</xdr:rowOff>
        </xdr:from>
        <xdr:to>
          <xdr:col>4</xdr:col>
          <xdr:colOff>508000</xdr:colOff>
          <xdr:row>7</xdr:row>
          <xdr:rowOff>393700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8</xdr:row>
          <xdr:rowOff>12700</xdr:rowOff>
        </xdr:from>
        <xdr:to>
          <xdr:col>3</xdr:col>
          <xdr:colOff>508000</xdr:colOff>
          <xdr:row>9</xdr:row>
          <xdr:rowOff>12700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8</xdr:row>
          <xdr:rowOff>0</xdr:rowOff>
        </xdr:from>
        <xdr:to>
          <xdr:col>4</xdr:col>
          <xdr:colOff>508000</xdr:colOff>
          <xdr:row>8</xdr:row>
          <xdr:rowOff>336550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9</xdr:row>
          <xdr:rowOff>12700</xdr:rowOff>
        </xdr:from>
        <xdr:to>
          <xdr:col>3</xdr:col>
          <xdr:colOff>508000</xdr:colOff>
          <xdr:row>10</xdr:row>
          <xdr:rowOff>12700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9</xdr:row>
          <xdr:rowOff>12700</xdr:rowOff>
        </xdr:from>
        <xdr:to>
          <xdr:col>4</xdr:col>
          <xdr:colOff>508000</xdr:colOff>
          <xdr:row>10</xdr:row>
          <xdr:rowOff>12700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10</xdr:row>
          <xdr:rowOff>0</xdr:rowOff>
        </xdr:from>
        <xdr:to>
          <xdr:col>3</xdr:col>
          <xdr:colOff>508000</xdr:colOff>
          <xdr:row>10</xdr:row>
          <xdr:rowOff>342900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10</xdr:row>
          <xdr:rowOff>12700</xdr:rowOff>
        </xdr:from>
        <xdr:to>
          <xdr:col>4</xdr:col>
          <xdr:colOff>508000</xdr:colOff>
          <xdr:row>10</xdr:row>
          <xdr:rowOff>355600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11</xdr:row>
          <xdr:rowOff>19050</xdr:rowOff>
        </xdr:from>
        <xdr:to>
          <xdr:col>3</xdr:col>
          <xdr:colOff>508000</xdr:colOff>
          <xdr:row>12</xdr:row>
          <xdr:rowOff>31750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11</xdr:row>
          <xdr:rowOff>12700</xdr:rowOff>
        </xdr:from>
        <xdr:to>
          <xdr:col>4</xdr:col>
          <xdr:colOff>508000</xdr:colOff>
          <xdr:row>12</xdr:row>
          <xdr:rowOff>12700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12</xdr:row>
          <xdr:rowOff>12700</xdr:rowOff>
        </xdr:from>
        <xdr:to>
          <xdr:col>3</xdr:col>
          <xdr:colOff>508000</xdr:colOff>
          <xdr:row>13</xdr:row>
          <xdr:rowOff>12700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12</xdr:row>
          <xdr:rowOff>12700</xdr:rowOff>
        </xdr:from>
        <xdr:to>
          <xdr:col>4</xdr:col>
          <xdr:colOff>508000</xdr:colOff>
          <xdr:row>13</xdr:row>
          <xdr:rowOff>12700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14</xdr:row>
          <xdr:rowOff>12700</xdr:rowOff>
        </xdr:from>
        <xdr:to>
          <xdr:col>3</xdr:col>
          <xdr:colOff>508000</xdr:colOff>
          <xdr:row>14</xdr:row>
          <xdr:rowOff>355600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14</xdr:row>
          <xdr:rowOff>12700</xdr:rowOff>
        </xdr:from>
        <xdr:to>
          <xdr:col>4</xdr:col>
          <xdr:colOff>508000</xdr:colOff>
          <xdr:row>14</xdr:row>
          <xdr:rowOff>355600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14</xdr:row>
          <xdr:rowOff>12700</xdr:rowOff>
        </xdr:from>
        <xdr:to>
          <xdr:col>5</xdr:col>
          <xdr:colOff>508000</xdr:colOff>
          <xdr:row>14</xdr:row>
          <xdr:rowOff>355600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14</xdr:row>
          <xdr:rowOff>12700</xdr:rowOff>
        </xdr:from>
        <xdr:to>
          <xdr:col>6</xdr:col>
          <xdr:colOff>508000</xdr:colOff>
          <xdr:row>14</xdr:row>
          <xdr:rowOff>355600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15</xdr:row>
          <xdr:rowOff>12700</xdr:rowOff>
        </xdr:from>
        <xdr:to>
          <xdr:col>3</xdr:col>
          <xdr:colOff>508000</xdr:colOff>
          <xdr:row>16</xdr:row>
          <xdr:rowOff>12700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15</xdr:row>
          <xdr:rowOff>12700</xdr:rowOff>
        </xdr:from>
        <xdr:to>
          <xdr:col>4</xdr:col>
          <xdr:colOff>508000</xdr:colOff>
          <xdr:row>16</xdr:row>
          <xdr:rowOff>12700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15</xdr:row>
          <xdr:rowOff>12700</xdr:rowOff>
        </xdr:from>
        <xdr:to>
          <xdr:col>5</xdr:col>
          <xdr:colOff>508000</xdr:colOff>
          <xdr:row>16</xdr:row>
          <xdr:rowOff>12700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15</xdr:row>
          <xdr:rowOff>12700</xdr:rowOff>
        </xdr:from>
        <xdr:to>
          <xdr:col>6</xdr:col>
          <xdr:colOff>508000</xdr:colOff>
          <xdr:row>16</xdr:row>
          <xdr:rowOff>12700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16</xdr:row>
          <xdr:rowOff>12700</xdr:rowOff>
        </xdr:from>
        <xdr:to>
          <xdr:col>3</xdr:col>
          <xdr:colOff>508000</xdr:colOff>
          <xdr:row>16</xdr:row>
          <xdr:rowOff>355600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16</xdr:row>
          <xdr:rowOff>12700</xdr:rowOff>
        </xdr:from>
        <xdr:to>
          <xdr:col>4</xdr:col>
          <xdr:colOff>508000</xdr:colOff>
          <xdr:row>16</xdr:row>
          <xdr:rowOff>355600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16</xdr:row>
          <xdr:rowOff>12700</xdr:rowOff>
        </xdr:from>
        <xdr:to>
          <xdr:col>5</xdr:col>
          <xdr:colOff>508000</xdr:colOff>
          <xdr:row>16</xdr:row>
          <xdr:rowOff>355600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16</xdr:row>
          <xdr:rowOff>12700</xdr:rowOff>
        </xdr:from>
        <xdr:to>
          <xdr:col>6</xdr:col>
          <xdr:colOff>508000</xdr:colOff>
          <xdr:row>16</xdr:row>
          <xdr:rowOff>355600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17</xdr:row>
          <xdr:rowOff>12700</xdr:rowOff>
        </xdr:from>
        <xdr:to>
          <xdr:col>3</xdr:col>
          <xdr:colOff>508000</xdr:colOff>
          <xdr:row>18</xdr:row>
          <xdr:rowOff>12700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17</xdr:row>
          <xdr:rowOff>12700</xdr:rowOff>
        </xdr:from>
        <xdr:to>
          <xdr:col>4</xdr:col>
          <xdr:colOff>508000</xdr:colOff>
          <xdr:row>18</xdr:row>
          <xdr:rowOff>12700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17</xdr:row>
          <xdr:rowOff>12700</xdr:rowOff>
        </xdr:from>
        <xdr:to>
          <xdr:col>5</xdr:col>
          <xdr:colOff>508000</xdr:colOff>
          <xdr:row>18</xdr:row>
          <xdr:rowOff>12700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17</xdr:row>
          <xdr:rowOff>12700</xdr:rowOff>
        </xdr:from>
        <xdr:to>
          <xdr:col>6</xdr:col>
          <xdr:colOff>508000</xdr:colOff>
          <xdr:row>18</xdr:row>
          <xdr:rowOff>12700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18</xdr:row>
          <xdr:rowOff>12700</xdr:rowOff>
        </xdr:from>
        <xdr:to>
          <xdr:col>3</xdr:col>
          <xdr:colOff>508000</xdr:colOff>
          <xdr:row>19</xdr:row>
          <xdr:rowOff>12700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18</xdr:row>
          <xdr:rowOff>12700</xdr:rowOff>
        </xdr:from>
        <xdr:to>
          <xdr:col>4</xdr:col>
          <xdr:colOff>508000</xdr:colOff>
          <xdr:row>19</xdr:row>
          <xdr:rowOff>12700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18</xdr:row>
          <xdr:rowOff>12700</xdr:rowOff>
        </xdr:from>
        <xdr:to>
          <xdr:col>5</xdr:col>
          <xdr:colOff>508000</xdr:colOff>
          <xdr:row>19</xdr:row>
          <xdr:rowOff>12700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18</xdr:row>
          <xdr:rowOff>12700</xdr:rowOff>
        </xdr:from>
        <xdr:to>
          <xdr:col>6</xdr:col>
          <xdr:colOff>508000</xdr:colOff>
          <xdr:row>19</xdr:row>
          <xdr:rowOff>12700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19</xdr:row>
          <xdr:rowOff>12700</xdr:rowOff>
        </xdr:from>
        <xdr:to>
          <xdr:col>3</xdr:col>
          <xdr:colOff>508000</xdr:colOff>
          <xdr:row>19</xdr:row>
          <xdr:rowOff>355600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19</xdr:row>
          <xdr:rowOff>12700</xdr:rowOff>
        </xdr:from>
        <xdr:to>
          <xdr:col>4</xdr:col>
          <xdr:colOff>508000</xdr:colOff>
          <xdr:row>19</xdr:row>
          <xdr:rowOff>355600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19</xdr:row>
          <xdr:rowOff>12700</xdr:rowOff>
        </xdr:from>
        <xdr:to>
          <xdr:col>5</xdr:col>
          <xdr:colOff>508000</xdr:colOff>
          <xdr:row>19</xdr:row>
          <xdr:rowOff>355600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19</xdr:row>
          <xdr:rowOff>12700</xdr:rowOff>
        </xdr:from>
        <xdr:to>
          <xdr:col>6</xdr:col>
          <xdr:colOff>508000</xdr:colOff>
          <xdr:row>19</xdr:row>
          <xdr:rowOff>355600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20</xdr:row>
          <xdr:rowOff>12700</xdr:rowOff>
        </xdr:from>
        <xdr:to>
          <xdr:col>3</xdr:col>
          <xdr:colOff>508000</xdr:colOff>
          <xdr:row>21</xdr:row>
          <xdr:rowOff>12700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20</xdr:row>
          <xdr:rowOff>12700</xdr:rowOff>
        </xdr:from>
        <xdr:to>
          <xdr:col>4</xdr:col>
          <xdr:colOff>508000</xdr:colOff>
          <xdr:row>21</xdr:row>
          <xdr:rowOff>12700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20</xdr:row>
          <xdr:rowOff>12700</xdr:rowOff>
        </xdr:from>
        <xdr:to>
          <xdr:col>5</xdr:col>
          <xdr:colOff>508000</xdr:colOff>
          <xdr:row>21</xdr:row>
          <xdr:rowOff>12700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20</xdr:row>
          <xdr:rowOff>12700</xdr:rowOff>
        </xdr:from>
        <xdr:to>
          <xdr:col>6</xdr:col>
          <xdr:colOff>508000</xdr:colOff>
          <xdr:row>21</xdr:row>
          <xdr:rowOff>12700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21</xdr:row>
          <xdr:rowOff>298450</xdr:rowOff>
        </xdr:from>
        <xdr:to>
          <xdr:col>3</xdr:col>
          <xdr:colOff>514350</xdr:colOff>
          <xdr:row>21</xdr:row>
          <xdr:rowOff>641350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298450</xdr:colOff>
          <xdr:row>21</xdr:row>
          <xdr:rowOff>298450</xdr:rowOff>
        </xdr:from>
        <xdr:to>
          <xdr:col>4</xdr:col>
          <xdr:colOff>514350</xdr:colOff>
          <xdr:row>21</xdr:row>
          <xdr:rowOff>641350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298450</xdr:colOff>
          <xdr:row>21</xdr:row>
          <xdr:rowOff>298450</xdr:rowOff>
        </xdr:from>
        <xdr:to>
          <xdr:col>5</xdr:col>
          <xdr:colOff>514350</xdr:colOff>
          <xdr:row>21</xdr:row>
          <xdr:rowOff>641350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21</xdr:row>
          <xdr:rowOff>298450</xdr:rowOff>
        </xdr:from>
        <xdr:to>
          <xdr:col>6</xdr:col>
          <xdr:colOff>514350</xdr:colOff>
          <xdr:row>21</xdr:row>
          <xdr:rowOff>641350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22</xdr:row>
          <xdr:rowOff>12700</xdr:rowOff>
        </xdr:from>
        <xdr:to>
          <xdr:col>3</xdr:col>
          <xdr:colOff>508000</xdr:colOff>
          <xdr:row>22</xdr:row>
          <xdr:rowOff>355600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22</xdr:row>
          <xdr:rowOff>12700</xdr:rowOff>
        </xdr:from>
        <xdr:to>
          <xdr:col>4</xdr:col>
          <xdr:colOff>508000</xdr:colOff>
          <xdr:row>22</xdr:row>
          <xdr:rowOff>355600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22</xdr:row>
          <xdr:rowOff>12700</xdr:rowOff>
        </xdr:from>
        <xdr:to>
          <xdr:col>5</xdr:col>
          <xdr:colOff>508000</xdr:colOff>
          <xdr:row>22</xdr:row>
          <xdr:rowOff>355600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22</xdr:row>
          <xdr:rowOff>12700</xdr:rowOff>
        </xdr:from>
        <xdr:to>
          <xdr:col>6</xdr:col>
          <xdr:colOff>508000</xdr:colOff>
          <xdr:row>22</xdr:row>
          <xdr:rowOff>355600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23</xdr:row>
          <xdr:rowOff>12700</xdr:rowOff>
        </xdr:from>
        <xdr:to>
          <xdr:col>3</xdr:col>
          <xdr:colOff>508000</xdr:colOff>
          <xdr:row>24</xdr:row>
          <xdr:rowOff>12700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23</xdr:row>
          <xdr:rowOff>12700</xdr:rowOff>
        </xdr:from>
        <xdr:to>
          <xdr:col>4</xdr:col>
          <xdr:colOff>508000</xdr:colOff>
          <xdr:row>24</xdr:row>
          <xdr:rowOff>12700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23</xdr:row>
          <xdr:rowOff>12700</xdr:rowOff>
        </xdr:from>
        <xdr:to>
          <xdr:col>5</xdr:col>
          <xdr:colOff>508000</xdr:colOff>
          <xdr:row>24</xdr:row>
          <xdr:rowOff>12700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23</xdr:row>
          <xdr:rowOff>12700</xdr:rowOff>
        </xdr:from>
        <xdr:to>
          <xdr:col>6</xdr:col>
          <xdr:colOff>508000</xdr:colOff>
          <xdr:row>24</xdr:row>
          <xdr:rowOff>12700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26</xdr:row>
          <xdr:rowOff>12700</xdr:rowOff>
        </xdr:from>
        <xdr:to>
          <xdr:col>3</xdr:col>
          <xdr:colOff>508000</xdr:colOff>
          <xdr:row>27</xdr:row>
          <xdr:rowOff>38100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26</xdr:row>
          <xdr:rowOff>12700</xdr:rowOff>
        </xdr:from>
        <xdr:to>
          <xdr:col>4</xdr:col>
          <xdr:colOff>508000</xdr:colOff>
          <xdr:row>27</xdr:row>
          <xdr:rowOff>38100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26</xdr:row>
          <xdr:rowOff>12700</xdr:rowOff>
        </xdr:from>
        <xdr:to>
          <xdr:col>5</xdr:col>
          <xdr:colOff>508000</xdr:colOff>
          <xdr:row>27</xdr:row>
          <xdr:rowOff>38100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26</xdr:row>
          <xdr:rowOff>12700</xdr:rowOff>
        </xdr:from>
        <xdr:to>
          <xdr:col>6</xdr:col>
          <xdr:colOff>508000</xdr:colOff>
          <xdr:row>27</xdr:row>
          <xdr:rowOff>38100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27</xdr:row>
          <xdr:rowOff>12700</xdr:rowOff>
        </xdr:from>
        <xdr:to>
          <xdr:col>3</xdr:col>
          <xdr:colOff>508000</xdr:colOff>
          <xdr:row>28</xdr:row>
          <xdr:rowOff>12700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27</xdr:row>
          <xdr:rowOff>12700</xdr:rowOff>
        </xdr:from>
        <xdr:to>
          <xdr:col>4</xdr:col>
          <xdr:colOff>508000</xdr:colOff>
          <xdr:row>28</xdr:row>
          <xdr:rowOff>12700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27</xdr:row>
          <xdr:rowOff>12700</xdr:rowOff>
        </xdr:from>
        <xdr:to>
          <xdr:col>5</xdr:col>
          <xdr:colOff>508000</xdr:colOff>
          <xdr:row>28</xdr:row>
          <xdr:rowOff>12700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27</xdr:row>
          <xdr:rowOff>12700</xdr:rowOff>
        </xdr:from>
        <xdr:to>
          <xdr:col>6</xdr:col>
          <xdr:colOff>508000</xdr:colOff>
          <xdr:row>28</xdr:row>
          <xdr:rowOff>12700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31750</xdr:rowOff>
        </xdr:from>
        <xdr:to>
          <xdr:col>3</xdr:col>
          <xdr:colOff>508000</xdr:colOff>
          <xdr:row>29</xdr:row>
          <xdr:rowOff>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28</xdr:row>
          <xdr:rowOff>31750</xdr:rowOff>
        </xdr:from>
        <xdr:to>
          <xdr:col>4</xdr:col>
          <xdr:colOff>508000</xdr:colOff>
          <xdr:row>29</xdr:row>
          <xdr:rowOff>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28</xdr:row>
          <xdr:rowOff>31750</xdr:rowOff>
        </xdr:from>
        <xdr:to>
          <xdr:col>5</xdr:col>
          <xdr:colOff>508000</xdr:colOff>
          <xdr:row>29</xdr:row>
          <xdr:rowOff>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28</xdr:row>
          <xdr:rowOff>31750</xdr:rowOff>
        </xdr:from>
        <xdr:to>
          <xdr:col>6</xdr:col>
          <xdr:colOff>508000</xdr:colOff>
          <xdr:row>29</xdr:row>
          <xdr:rowOff>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28</xdr:row>
          <xdr:rowOff>355600</xdr:rowOff>
        </xdr:from>
        <xdr:to>
          <xdr:col>3</xdr:col>
          <xdr:colOff>508000</xdr:colOff>
          <xdr:row>29</xdr:row>
          <xdr:rowOff>323850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298450</xdr:colOff>
          <xdr:row>28</xdr:row>
          <xdr:rowOff>355600</xdr:rowOff>
        </xdr:from>
        <xdr:to>
          <xdr:col>4</xdr:col>
          <xdr:colOff>508000</xdr:colOff>
          <xdr:row>29</xdr:row>
          <xdr:rowOff>323850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298450</xdr:colOff>
          <xdr:row>28</xdr:row>
          <xdr:rowOff>355600</xdr:rowOff>
        </xdr:from>
        <xdr:to>
          <xdr:col>5</xdr:col>
          <xdr:colOff>508000</xdr:colOff>
          <xdr:row>29</xdr:row>
          <xdr:rowOff>323850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28</xdr:row>
          <xdr:rowOff>355600</xdr:rowOff>
        </xdr:from>
        <xdr:to>
          <xdr:col>6</xdr:col>
          <xdr:colOff>508000</xdr:colOff>
          <xdr:row>29</xdr:row>
          <xdr:rowOff>323850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69850</xdr:rowOff>
        </xdr:from>
        <xdr:to>
          <xdr:col>3</xdr:col>
          <xdr:colOff>508000</xdr:colOff>
          <xdr:row>30</xdr:row>
          <xdr:rowOff>412750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30</xdr:row>
          <xdr:rowOff>69850</xdr:rowOff>
        </xdr:from>
        <xdr:to>
          <xdr:col>4</xdr:col>
          <xdr:colOff>508000</xdr:colOff>
          <xdr:row>30</xdr:row>
          <xdr:rowOff>412750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30</xdr:row>
          <xdr:rowOff>69850</xdr:rowOff>
        </xdr:from>
        <xdr:to>
          <xdr:col>5</xdr:col>
          <xdr:colOff>508000</xdr:colOff>
          <xdr:row>30</xdr:row>
          <xdr:rowOff>412750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30</xdr:row>
          <xdr:rowOff>69850</xdr:rowOff>
        </xdr:from>
        <xdr:to>
          <xdr:col>6</xdr:col>
          <xdr:colOff>508000</xdr:colOff>
          <xdr:row>30</xdr:row>
          <xdr:rowOff>412750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31</xdr:row>
          <xdr:rowOff>12700</xdr:rowOff>
        </xdr:from>
        <xdr:to>
          <xdr:col>3</xdr:col>
          <xdr:colOff>508000</xdr:colOff>
          <xdr:row>32</xdr:row>
          <xdr:rowOff>12700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31</xdr:row>
          <xdr:rowOff>12700</xdr:rowOff>
        </xdr:from>
        <xdr:to>
          <xdr:col>4</xdr:col>
          <xdr:colOff>508000</xdr:colOff>
          <xdr:row>32</xdr:row>
          <xdr:rowOff>12700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31</xdr:row>
          <xdr:rowOff>12700</xdr:rowOff>
        </xdr:from>
        <xdr:to>
          <xdr:col>5</xdr:col>
          <xdr:colOff>508000</xdr:colOff>
          <xdr:row>32</xdr:row>
          <xdr:rowOff>12700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31</xdr:row>
          <xdr:rowOff>12700</xdr:rowOff>
        </xdr:from>
        <xdr:to>
          <xdr:col>6</xdr:col>
          <xdr:colOff>508000</xdr:colOff>
          <xdr:row>32</xdr:row>
          <xdr:rowOff>12700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32</xdr:row>
          <xdr:rowOff>12700</xdr:rowOff>
        </xdr:from>
        <xdr:to>
          <xdr:col>3</xdr:col>
          <xdr:colOff>508000</xdr:colOff>
          <xdr:row>32</xdr:row>
          <xdr:rowOff>355600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32</xdr:row>
          <xdr:rowOff>12700</xdr:rowOff>
        </xdr:from>
        <xdr:to>
          <xdr:col>4</xdr:col>
          <xdr:colOff>508000</xdr:colOff>
          <xdr:row>32</xdr:row>
          <xdr:rowOff>355600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32</xdr:row>
          <xdr:rowOff>12700</xdr:rowOff>
        </xdr:from>
        <xdr:to>
          <xdr:col>5</xdr:col>
          <xdr:colOff>508000</xdr:colOff>
          <xdr:row>32</xdr:row>
          <xdr:rowOff>355600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32</xdr:row>
          <xdr:rowOff>12700</xdr:rowOff>
        </xdr:from>
        <xdr:to>
          <xdr:col>6</xdr:col>
          <xdr:colOff>508000</xdr:colOff>
          <xdr:row>32</xdr:row>
          <xdr:rowOff>355600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33</xdr:row>
          <xdr:rowOff>12700</xdr:rowOff>
        </xdr:from>
        <xdr:to>
          <xdr:col>3</xdr:col>
          <xdr:colOff>508000</xdr:colOff>
          <xdr:row>34</xdr:row>
          <xdr:rowOff>12700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33</xdr:row>
          <xdr:rowOff>12700</xdr:rowOff>
        </xdr:from>
        <xdr:to>
          <xdr:col>4</xdr:col>
          <xdr:colOff>508000</xdr:colOff>
          <xdr:row>34</xdr:row>
          <xdr:rowOff>12700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33</xdr:row>
          <xdr:rowOff>12700</xdr:rowOff>
        </xdr:from>
        <xdr:to>
          <xdr:col>5</xdr:col>
          <xdr:colOff>508000</xdr:colOff>
          <xdr:row>34</xdr:row>
          <xdr:rowOff>12700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33</xdr:row>
          <xdr:rowOff>12700</xdr:rowOff>
        </xdr:from>
        <xdr:to>
          <xdr:col>6</xdr:col>
          <xdr:colOff>508000</xdr:colOff>
          <xdr:row>34</xdr:row>
          <xdr:rowOff>12700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34</xdr:row>
          <xdr:rowOff>12700</xdr:rowOff>
        </xdr:from>
        <xdr:to>
          <xdr:col>3</xdr:col>
          <xdr:colOff>508000</xdr:colOff>
          <xdr:row>35</xdr:row>
          <xdr:rowOff>19050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34</xdr:row>
          <xdr:rowOff>12700</xdr:rowOff>
        </xdr:from>
        <xdr:to>
          <xdr:col>4</xdr:col>
          <xdr:colOff>508000</xdr:colOff>
          <xdr:row>35</xdr:row>
          <xdr:rowOff>19050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34</xdr:row>
          <xdr:rowOff>12700</xdr:rowOff>
        </xdr:from>
        <xdr:to>
          <xdr:col>5</xdr:col>
          <xdr:colOff>508000</xdr:colOff>
          <xdr:row>35</xdr:row>
          <xdr:rowOff>19050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34</xdr:row>
          <xdr:rowOff>12700</xdr:rowOff>
        </xdr:from>
        <xdr:to>
          <xdr:col>6</xdr:col>
          <xdr:colOff>508000</xdr:colOff>
          <xdr:row>35</xdr:row>
          <xdr:rowOff>19050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35</xdr:row>
          <xdr:rowOff>12700</xdr:rowOff>
        </xdr:from>
        <xdr:to>
          <xdr:col>3</xdr:col>
          <xdr:colOff>508000</xdr:colOff>
          <xdr:row>36</xdr:row>
          <xdr:rowOff>12700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35</xdr:row>
          <xdr:rowOff>12700</xdr:rowOff>
        </xdr:from>
        <xdr:to>
          <xdr:col>4</xdr:col>
          <xdr:colOff>508000</xdr:colOff>
          <xdr:row>36</xdr:row>
          <xdr:rowOff>12700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35</xdr:row>
          <xdr:rowOff>12700</xdr:rowOff>
        </xdr:from>
        <xdr:to>
          <xdr:col>5</xdr:col>
          <xdr:colOff>508000</xdr:colOff>
          <xdr:row>36</xdr:row>
          <xdr:rowOff>12700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35</xdr:row>
          <xdr:rowOff>12700</xdr:rowOff>
        </xdr:from>
        <xdr:to>
          <xdr:col>6</xdr:col>
          <xdr:colOff>508000</xdr:colOff>
          <xdr:row>36</xdr:row>
          <xdr:rowOff>12700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36</xdr:row>
          <xdr:rowOff>12700</xdr:rowOff>
        </xdr:from>
        <xdr:to>
          <xdr:col>3</xdr:col>
          <xdr:colOff>508000</xdr:colOff>
          <xdr:row>36</xdr:row>
          <xdr:rowOff>355600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36</xdr:row>
          <xdr:rowOff>12700</xdr:rowOff>
        </xdr:from>
        <xdr:to>
          <xdr:col>4</xdr:col>
          <xdr:colOff>508000</xdr:colOff>
          <xdr:row>36</xdr:row>
          <xdr:rowOff>355600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36</xdr:row>
          <xdr:rowOff>12700</xdr:rowOff>
        </xdr:from>
        <xdr:to>
          <xdr:col>5</xdr:col>
          <xdr:colOff>508000</xdr:colOff>
          <xdr:row>36</xdr:row>
          <xdr:rowOff>355600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36</xdr:row>
          <xdr:rowOff>12700</xdr:rowOff>
        </xdr:from>
        <xdr:to>
          <xdr:col>6</xdr:col>
          <xdr:colOff>508000</xdr:colOff>
          <xdr:row>36</xdr:row>
          <xdr:rowOff>355600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37</xdr:row>
          <xdr:rowOff>12700</xdr:rowOff>
        </xdr:from>
        <xdr:to>
          <xdr:col>3</xdr:col>
          <xdr:colOff>508000</xdr:colOff>
          <xdr:row>37</xdr:row>
          <xdr:rowOff>355600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37</xdr:row>
          <xdr:rowOff>12700</xdr:rowOff>
        </xdr:from>
        <xdr:to>
          <xdr:col>4</xdr:col>
          <xdr:colOff>508000</xdr:colOff>
          <xdr:row>37</xdr:row>
          <xdr:rowOff>355600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37</xdr:row>
          <xdr:rowOff>12700</xdr:rowOff>
        </xdr:from>
        <xdr:to>
          <xdr:col>5</xdr:col>
          <xdr:colOff>508000</xdr:colOff>
          <xdr:row>37</xdr:row>
          <xdr:rowOff>355600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37</xdr:row>
          <xdr:rowOff>12700</xdr:rowOff>
        </xdr:from>
        <xdr:to>
          <xdr:col>6</xdr:col>
          <xdr:colOff>508000</xdr:colOff>
          <xdr:row>37</xdr:row>
          <xdr:rowOff>355600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40</xdr:row>
          <xdr:rowOff>12700</xdr:rowOff>
        </xdr:from>
        <xdr:to>
          <xdr:col>3</xdr:col>
          <xdr:colOff>508000</xdr:colOff>
          <xdr:row>40</xdr:row>
          <xdr:rowOff>355600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40</xdr:row>
          <xdr:rowOff>12700</xdr:rowOff>
        </xdr:from>
        <xdr:to>
          <xdr:col>4</xdr:col>
          <xdr:colOff>508000</xdr:colOff>
          <xdr:row>40</xdr:row>
          <xdr:rowOff>355600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40</xdr:row>
          <xdr:rowOff>12700</xdr:rowOff>
        </xdr:from>
        <xdr:to>
          <xdr:col>5</xdr:col>
          <xdr:colOff>508000</xdr:colOff>
          <xdr:row>40</xdr:row>
          <xdr:rowOff>355600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40</xdr:row>
          <xdr:rowOff>12700</xdr:rowOff>
        </xdr:from>
        <xdr:to>
          <xdr:col>6</xdr:col>
          <xdr:colOff>508000</xdr:colOff>
          <xdr:row>40</xdr:row>
          <xdr:rowOff>355600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41</xdr:row>
          <xdr:rowOff>12700</xdr:rowOff>
        </xdr:from>
        <xdr:to>
          <xdr:col>3</xdr:col>
          <xdr:colOff>508000</xdr:colOff>
          <xdr:row>42</xdr:row>
          <xdr:rowOff>12700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41</xdr:row>
          <xdr:rowOff>12700</xdr:rowOff>
        </xdr:from>
        <xdr:to>
          <xdr:col>4</xdr:col>
          <xdr:colOff>508000</xdr:colOff>
          <xdr:row>42</xdr:row>
          <xdr:rowOff>12700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41</xdr:row>
          <xdr:rowOff>12700</xdr:rowOff>
        </xdr:from>
        <xdr:to>
          <xdr:col>5</xdr:col>
          <xdr:colOff>508000</xdr:colOff>
          <xdr:row>42</xdr:row>
          <xdr:rowOff>12700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41</xdr:row>
          <xdr:rowOff>12700</xdr:rowOff>
        </xdr:from>
        <xdr:to>
          <xdr:col>6</xdr:col>
          <xdr:colOff>508000</xdr:colOff>
          <xdr:row>42</xdr:row>
          <xdr:rowOff>12700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42</xdr:row>
          <xdr:rowOff>12700</xdr:rowOff>
        </xdr:from>
        <xdr:to>
          <xdr:col>3</xdr:col>
          <xdr:colOff>508000</xdr:colOff>
          <xdr:row>43</xdr:row>
          <xdr:rowOff>12700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42</xdr:row>
          <xdr:rowOff>12700</xdr:rowOff>
        </xdr:from>
        <xdr:to>
          <xdr:col>4</xdr:col>
          <xdr:colOff>508000</xdr:colOff>
          <xdr:row>43</xdr:row>
          <xdr:rowOff>12700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42</xdr:row>
          <xdr:rowOff>12700</xdr:rowOff>
        </xdr:from>
        <xdr:to>
          <xdr:col>5</xdr:col>
          <xdr:colOff>508000</xdr:colOff>
          <xdr:row>43</xdr:row>
          <xdr:rowOff>12700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42</xdr:row>
          <xdr:rowOff>12700</xdr:rowOff>
        </xdr:from>
        <xdr:to>
          <xdr:col>6</xdr:col>
          <xdr:colOff>508000</xdr:colOff>
          <xdr:row>43</xdr:row>
          <xdr:rowOff>12700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43</xdr:row>
          <xdr:rowOff>12700</xdr:rowOff>
        </xdr:from>
        <xdr:to>
          <xdr:col>3</xdr:col>
          <xdr:colOff>508000</xdr:colOff>
          <xdr:row>44</xdr:row>
          <xdr:rowOff>12700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43</xdr:row>
          <xdr:rowOff>12700</xdr:rowOff>
        </xdr:from>
        <xdr:to>
          <xdr:col>4</xdr:col>
          <xdr:colOff>508000</xdr:colOff>
          <xdr:row>44</xdr:row>
          <xdr:rowOff>12700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43</xdr:row>
          <xdr:rowOff>12700</xdr:rowOff>
        </xdr:from>
        <xdr:to>
          <xdr:col>5</xdr:col>
          <xdr:colOff>508000</xdr:colOff>
          <xdr:row>44</xdr:row>
          <xdr:rowOff>12700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43</xdr:row>
          <xdr:rowOff>12700</xdr:rowOff>
        </xdr:from>
        <xdr:to>
          <xdr:col>6</xdr:col>
          <xdr:colOff>508000</xdr:colOff>
          <xdr:row>44</xdr:row>
          <xdr:rowOff>12700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44</xdr:row>
          <xdr:rowOff>12700</xdr:rowOff>
        </xdr:from>
        <xdr:to>
          <xdr:col>3</xdr:col>
          <xdr:colOff>508000</xdr:colOff>
          <xdr:row>44</xdr:row>
          <xdr:rowOff>355600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44</xdr:row>
          <xdr:rowOff>12700</xdr:rowOff>
        </xdr:from>
        <xdr:to>
          <xdr:col>4</xdr:col>
          <xdr:colOff>508000</xdr:colOff>
          <xdr:row>44</xdr:row>
          <xdr:rowOff>355600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44</xdr:row>
          <xdr:rowOff>12700</xdr:rowOff>
        </xdr:from>
        <xdr:to>
          <xdr:col>5</xdr:col>
          <xdr:colOff>508000</xdr:colOff>
          <xdr:row>44</xdr:row>
          <xdr:rowOff>355600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44</xdr:row>
          <xdr:rowOff>12700</xdr:rowOff>
        </xdr:from>
        <xdr:to>
          <xdr:col>6</xdr:col>
          <xdr:colOff>508000</xdr:colOff>
          <xdr:row>44</xdr:row>
          <xdr:rowOff>355600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45</xdr:row>
          <xdr:rowOff>12700</xdr:rowOff>
        </xdr:from>
        <xdr:to>
          <xdr:col>3</xdr:col>
          <xdr:colOff>508000</xdr:colOff>
          <xdr:row>45</xdr:row>
          <xdr:rowOff>355600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45</xdr:row>
          <xdr:rowOff>12700</xdr:rowOff>
        </xdr:from>
        <xdr:to>
          <xdr:col>4</xdr:col>
          <xdr:colOff>508000</xdr:colOff>
          <xdr:row>45</xdr:row>
          <xdr:rowOff>355600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45</xdr:row>
          <xdr:rowOff>12700</xdr:rowOff>
        </xdr:from>
        <xdr:to>
          <xdr:col>5</xdr:col>
          <xdr:colOff>508000</xdr:colOff>
          <xdr:row>45</xdr:row>
          <xdr:rowOff>355600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45</xdr:row>
          <xdr:rowOff>12700</xdr:rowOff>
        </xdr:from>
        <xdr:to>
          <xdr:col>6</xdr:col>
          <xdr:colOff>508000</xdr:colOff>
          <xdr:row>45</xdr:row>
          <xdr:rowOff>355600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46</xdr:row>
          <xdr:rowOff>12700</xdr:rowOff>
        </xdr:from>
        <xdr:to>
          <xdr:col>3</xdr:col>
          <xdr:colOff>508000</xdr:colOff>
          <xdr:row>46</xdr:row>
          <xdr:rowOff>355600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46</xdr:row>
          <xdr:rowOff>12700</xdr:rowOff>
        </xdr:from>
        <xdr:to>
          <xdr:col>4</xdr:col>
          <xdr:colOff>508000</xdr:colOff>
          <xdr:row>46</xdr:row>
          <xdr:rowOff>355600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46</xdr:row>
          <xdr:rowOff>12700</xdr:rowOff>
        </xdr:from>
        <xdr:to>
          <xdr:col>5</xdr:col>
          <xdr:colOff>508000</xdr:colOff>
          <xdr:row>46</xdr:row>
          <xdr:rowOff>355600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46</xdr:row>
          <xdr:rowOff>12700</xdr:rowOff>
        </xdr:from>
        <xdr:to>
          <xdr:col>6</xdr:col>
          <xdr:colOff>508000</xdr:colOff>
          <xdr:row>46</xdr:row>
          <xdr:rowOff>355600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47</xdr:row>
          <xdr:rowOff>12700</xdr:rowOff>
        </xdr:from>
        <xdr:to>
          <xdr:col>3</xdr:col>
          <xdr:colOff>508000</xdr:colOff>
          <xdr:row>47</xdr:row>
          <xdr:rowOff>355600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47</xdr:row>
          <xdr:rowOff>12700</xdr:rowOff>
        </xdr:from>
        <xdr:to>
          <xdr:col>4</xdr:col>
          <xdr:colOff>508000</xdr:colOff>
          <xdr:row>47</xdr:row>
          <xdr:rowOff>355600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47</xdr:row>
          <xdr:rowOff>12700</xdr:rowOff>
        </xdr:from>
        <xdr:to>
          <xdr:col>5</xdr:col>
          <xdr:colOff>508000</xdr:colOff>
          <xdr:row>47</xdr:row>
          <xdr:rowOff>355600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47</xdr:row>
          <xdr:rowOff>12700</xdr:rowOff>
        </xdr:from>
        <xdr:to>
          <xdr:col>6</xdr:col>
          <xdr:colOff>508000</xdr:colOff>
          <xdr:row>47</xdr:row>
          <xdr:rowOff>355600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48</xdr:row>
          <xdr:rowOff>12700</xdr:rowOff>
        </xdr:from>
        <xdr:to>
          <xdr:col>3</xdr:col>
          <xdr:colOff>508000</xdr:colOff>
          <xdr:row>49</xdr:row>
          <xdr:rowOff>12700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48</xdr:row>
          <xdr:rowOff>12700</xdr:rowOff>
        </xdr:from>
        <xdr:to>
          <xdr:col>4</xdr:col>
          <xdr:colOff>508000</xdr:colOff>
          <xdr:row>49</xdr:row>
          <xdr:rowOff>12700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48</xdr:row>
          <xdr:rowOff>12700</xdr:rowOff>
        </xdr:from>
        <xdr:to>
          <xdr:col>5</xdr:col>
          <xdr:colOff>508000</xdr:colOff>
          <xdr:row>49</xdr:row>
          <xdr:rowOff>12700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48</xdr:row>
          <xdr:rowOff>12700</xdr:rowOff>
        </xdr:from>
        <xdr:to>
          <xdr:col>6</xdr:col>
          <xdr:colOff>508000</xdr:colOff>
          <xdr:row>49</xdr:row>
          <xdr:rowOff>12700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49</xdr:row>
          <xdr:rowOff>12700</xdr:rowOff>
        </xdr:from>
        <xdr:to>
          <xdr:col>3</xdr:col>
          <xdr:colOff>508000</xdr:colOff>
          <xdr:row>49</xdr:row>
          <xdr:rowOff>355600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49</xdr:row>
          <xdr:rowOff>12700</xdr:rowOff>
        </xdr:from>
        <xdr:to>
          <xdr:col>4</xdr:col>
          <xdr:colOff>508000</xdr:colOff>
          <xdr:row>49</xdr:row>
          <xdr:rowOff>355600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49</xdr:row>
          <xdr:rowOff>12700</xdr:rowOff>
        </xdr:from>
        <xdr:to>
          <xdr:col>5</xdr:col>
          <xdr:colOff>508000</xdr:colOff>
          <xdr:row>49</xdr:row>
          <xdr:rowOff>355600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49</xdr:row>
          <xdr:rowOff>12700</xdr:rowOff>
        </xdr:from>
        <xdr:to>
          <xdr:col>6</xdr:col>
          <xdr:colOff>508000</xdr:colOff>
          <xdr:row>49</xdr:row>
          <xdr:rowOff>355600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56</xdr:row>
          <xdr:rowOff>107950</xdr:rowOff>
        </xdr:from>
        <xdr:to>
          <xdr:col>3</xdr:col>
          <xdr:colOff>508000</xdr:colOff>
          <xdr:row>56</xdr:row>
          <xdr:rowOff>450850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56</xdr:row>
          <xdr:rowOff>107950</xdr:rowOff>
        </xdr:from>
        <xdr:to>
          <xdr:col>4</xdr:col>
          <xdr:colOff>508000</xdr:colOff>
          <xdr:row>56</xdr:row>
          <xdr:rowOff>450850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56</xdr:row>
          <xdr:rowOff>107950</xdr:rowOff>
        </xdr:from>
        <xdr:to>
          <xdr:col>5</xdr:col>
          <xdr:colOff>508000</xdr:colOff>
          <xdr:row>56</xdr:row>
          <xdr:rowOff>450850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56</xdr:row>
          <xdr:rowOff>107950</xdr:rowOff>
        </xdr:from>
        <xdr:to>
          <xdr:col>6</xdr:col>
          <xdr:colOff>508000</xdr:colOff>
          <xdr:row>56</xdr:row>
          <xdr:rowOff>450850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57</xdr:row>
          <xdr:rowOff>241300</xdr:rowOff>
        </xdr:from>
        <xdr:to>
          <xdr:col>3</xdr:col>
          <xdr:colOff>508000</xdr:colOff>
          <xdr:row>57</xdr:row>
          <xdr:rowOff>584200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57</xdr:row>
          <xdr:rowOff>241300</xdr:rowOff>
        </xdr:from>
        <xdr:to>
          <xdr:col>4</xdr:col>
          <xdr:colOff>508000</xdr:colOff>
          <xdr:row>57</xdr:row>
          <xdr:rowOff>584200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57</xdr:row>
          <xdr:rowOff>241300</xdr:rowOff>
        </xdr:from>
        <xdr:to>
          <xdr:col>5</xdr:col>
          <xdr:colOff>508000</xdr:colOff>
          <xdr:row>57</xdr:row>
          <xdr:rowOff>584200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57</xdr:row>
          <xdr:rowOff>241300</xdr:rowOff>
        </xdr:from>
        <xdr:to>
          <xdr:col>6</xdr:col>
          <xdr:colOff>508000</xdr:colOff>
          <xdr:row>57</xdr:row>
          <xdr:rowOff>584200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58</xdr:row>
          <xdr:rowOff>241300</xdr:rowOff>
        </xdr:from>
        <xdr:to>
          <xdr:col>3</xdr:col>
          <xdr:colOff>508000</xdr:colOff>
          <xdr:row>58</xdr:row>
          <xdr:rowOff>584200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58</xdr:row>
          <xdr:rowOff>241300</xdr:rowOff>
        </xdr:from>
        <xdr:to>
          <xdr:col>4</xdr:col>
          <xdr:colOff>508000</xdr:colOff>
          <xdr:row>58</xdr:row>
          <xdr:rowOff>584200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58</xdr:row>
          <xdr:rowOff>241300</xdr:rowOff>
        </xdr:from>
        <xdr:to>
          <xdr:col>5</xdr:col>
          <xdr:colOff>508000</xdr:colOff>
          <xdr:row>58</xdr:row>
          <xdr:rowOff>584200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58</xdr:row>
          <xdr:rowOff>241300</xdr:rowOff>
        </xdr:from>
        <xdr:to>
          <xdr:col>6</xdr:col>
          <xdr:colOff>508000</xdr:colOff>
          <xdr:row>58</xdr:row>
          <xdr:rowOff>584200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59</xdr:row>
          <xdr:rowOff>450850</xdr:rowOff>
        </xdr:from>
        <xdr:to>
          <xdr:col>3</xdr:col>
          <xdr:colOff>488950</xdr:colOff>
          <xdr:row>59</xdr:row>
          <xdr:rowOff>800100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59</xdr:row>
          <xdr:rowOff>450850</xdr:rowOff>
        </xdr:from>
        <xdr:to>
          <xdr:col>4</xdr:col>
          <xdr:colOff>488950</xdr:colOff>
          <xdr:row>59</xdr:row>
          <xdr:rowOff>800100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59</xdr:row>
          <xdr:rowOff>450850</xdr:rowOff>
        </xdr:from>
        <xdr:to>
          <xdr:col>5</xdr:col>
          <xdr:colOff>488950</xdr:colOff>
          <xdr:row>59</xdr:row>
          <xdr:rowOff>800100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59</xdr:row>
          <xdr:rowOff>450850</xdr:rowOff>
        </xdr:from>
        <xdr:to>
          <xdr:col>6</xdr:col>
          <xdr:colOff>488950</xdr:colOff>
          <xdr:row>59</xdr:row>
          <xdr:rowOff>800100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60</xdr:row>
          <xdr:rowOff>165100</xdr:rowOff>
        </xdr:from>
        <xdr:to>
          <xdr:col>3</xdr:col>
          <xdr:colOff>514350</xdr:colOff>
          <xdr:row>60</xdr:row>
          <xdr:rowOff>508000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60</xdr:row>
          <xdr:rowOff>165100</xdr:rowOff>
        </xdr:from>
        <xdr:to>
          <xdr:col>4</xdr:col>
          <xdr:colOff>514350</xdr:colOff>
          <xdr:row>60</xdr:row>
          <xdr:rowOff>508000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60</xdr:row>
          <xdr:rowOff>165100</xdr:rowOff>
        </xdr:from>
        <xdr:to>
          <xdr:col>5</xdr:col>
          <xdr:colOff>514350</xdr:colOff>
          <xdr:row>60</xdr:row>
          <xdr:rowOff>508000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60</xdr:row>
          <xdr:rowOff>165100</xdr:rowOff>
        </xdr:from>
        <xdr:to>
          <xdr:col>6</xdr:col>
          <xdr:colOff>514350</xdr:colOff>
          <xdr:row>60</xdr:row>
          <xdr:rowOff>508000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61</xdr:row>
          <xdr:rowOff>50800</xdr:rowOff>
        </xdr:from>
        <xdr:to>
          <xdr:col>3</xdr:col>
          <xdr:colOff>552450</xdr:colOff>
          <xdr:row>61</xdr:row>
          <xdr:rowOff>393700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61</xdr:row>
          <xdr:rowOff>50800</xdr:rowOff>
        </xdr:from>
        <xdr:to>
          <xdr:col>4</xdr:col>
          <xdr:colOff>552450</xdr:colOff>
          <xdr:row>61</xdr:row>
          <xdr:rowOff>393700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61</xdr:row>
          <xdr:rowOff>50800</xdr:rowOff>
        </xdr:from>
        <xdr:to>
          <xdr:col>5</xdr:col>
          <xdr:colOff>552450</xdr:colOff>
          <xdr:row>61</xdr:row>
          <xdr:rowOff>393700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61</xdr:row>
          <xdr:rowOff>50800</xdr:rowOff>
        </xdr:from>
        <xdr:to>
          <xdr:col>6</xdr:col>
          <xdr:colOff>552450</xdr:colOff>
          <xdr:row>61</xdr:row>
          <xdr:rowOff>393700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66</xdr:row>
          <xdr:rowOff>50800</xdr:rowOff>
        </xdr:from>
        <xdr:to>
          <xdr:col>3</xdr:col>
          <xdr:colOff>552450</xdr:colOff>
          <xdr:row>66</xdr:row>
          <xdr:rowOff>393700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66</xdr:row>
          <xdr:rowOff>50800</xdr:rowOff>
        </xdr:from>
        <xdr:to>
          <xdr:col>4</xdr:col>
          <xdr:colOff>552450</xdr:colOff>
          <xdr:row>66</xdr:row>
          <xdr:rowOff>393700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66</xdr:row>
          <xdr:rowOff>50800</xdr:rowOff>
        </xdr:from>
        <xdr:to>
          <xdr:col>5</xdr:col>
          <xdr:colOff>552450</xdr:colOff>
          <xdr:row>66</xdr:row>
          <xdr:rowOff>393700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66</xdr:row>
          <xdr:rowOff>50800</xdr:rowOff>
        </xdr:from>
        <xdr:to>
          <xdr:col>6</xdr:col>
          <xdr:colOff>552450</xdr:colOff>
          <xdr:row>66</xdr:row>
          <xdr:rowOff>393700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67</xdr:row>
          <xdr:rowOff>50800</xdr:rowOff>
        </xdr:from>
        <xdr:to>
          <xdr:col>3</xdr:col>
          <xdr:colOff>552450</xdr:colOff>
          <xdr:row>67</xdr:row>
          <xdr:rowOff>393700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1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67</xdr:row>
          <xdr:rowOff>50800</xdr:rowOff>
        </xdr:from>
        <xdr:to>
          <xdr:col>4</xdr:col>
          <xdr:colOff>552450</xdr:colOff>
          <xdr:row>67</xdr:row>
          <xdr:rowOff>393700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1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67</xdr:row>
          <xdr:rowOff>50800</xdr:rowOff>
        </xdr:from>
        <xdr:to>
          <xdr:col>5</xdr:col>
          <xdr:colOff>552450</xdr:colOff>
          <xdr:row>67</xdr:row>
          <xdr:rowOff>393700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1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67</xdr:row>
          <xdr:rowOff>50800</xdr:rowOff>
        </xdr:from>
        <xdr:to>
          <xdr:col>6</xdr:col>
          <xdr:colOff>552450</xdr:colOff>
          <xdr:row>67</xdr:row>
          <xdr:rowOff>393700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1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68</xdr:row>
          <xdr:rowOff>50800</xdr:rowOff>
        </xdr:from>
        <xdr:to>
          <xdr:col>3</xdr:col>
          <xdr:colOff>552450</xdr:colOff>
          <xdr:row>68</xdr:row>
          <xdr:rowOff>393700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68</xdr:row>
          <xdr:rowOff>50800</xdr:rowOff>
        </xdr:from>
        <xdr:to>
          <xdr:col>4</xdr:col>
          <xdr:colOff>552450</xdr:colOff>
          <xdr:row>68</xdr:row>
          <xdr:rowOff>393700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68</xdr:row>
          <xdr:rowOff>50800</xdr:rowOff>
        </xdr:from>
        <xdr:to>
          <xdr:col>5</xdr:col>
          <xdr:colOff>552450</xdr:colOff>
          <xdr:row>68</xdr:row>
          <xdr:rowOff>393700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1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68</xdr:row>
          <xdr:rowOff>50800</xdr:rowOff>
        </xdr:from>
        <xdr:to>
          <xdr:col>6</xdr:col>
          <xdr:colOff>552450</xdr:colOff>
          <xdr:row>68</xdr:row>
          <xdr:rowOff>393700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1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69</xdr:row>
          <xdr:rowOff>50800</xdr:rowOff>
        </xdr:from>
        <xdr:to>
          <xdr:col>3</xdr:col>
          <xdr:colOff>552450</xdr:colOff>
          <xdr:row>69</xdr:row>
          <xdr:rowOff>393700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69</xdr:row>
          <xdr:rowOff>50800</xdr:rowOff>
        </xdr:from>
        <xdr:to>
          <xdr:col>4</xdr:col>
          <xdr:colOff>552450</xdr:colOff>
          <xdr:row>69</xdr:row>
          <xdr:rowOff>393700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69</xdr:row>
          <xdr:rowOff>50800</xdr:rowOff>
        </xdr:from>
        <xdr:to>
          <xdr:col>5</xdr:col>
          <xdr:colOff>552450</xdr:colOff>
          <xdr:row>69</xdr:row>
          <xdr:rowOff>393700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1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69</xdr:row>
          <xdr:rowOff>50800</xdr:rowOff>
        </xdr:from>
        <xdr:to>
          <xdr:col>6</xdr:col>
          <xdr:colOff>552450</xdr:colOff>
          <xdr:row>69</xdr:row>
          <xdr:rowOff>393700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1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70</xdr:row>
          <xdr:rowOff>50800</xdr:rowOff>
        </xdr:from>
        <xdr:to>
          <xdr:col>3</xdr:col>
          <xdr:colOff>552450</xdr:colOff>
          <xdr:row>70</xdr:row>
          <xdr:rowOff>393700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70</xdr:row>
          <xdr:rowOff>50800</xdr:rowOff>
        </xdr:from>
        <xdr:to>
          <xdr:col>4</xdr:col>
          <xdr:colOff>552450</xdr:colOff>
          <xdr:row>70</xdr:row>
          <xdr:rowOff>393700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70</xdr:row>
          <xdr:rowOff>50800</xdr:rowOff>
        </xdr:from>
        <xdr:to>
          <xdr:col>5</xdr:col>
          <xdr:colOff>552450</xdr:colOff>
          <xdr:row>70</xdr:row>
          <xdr:rowOff>393700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1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70</xdr:row>
          <xdr:rowOff>50800</xdr:rowOff>
        </xdr:from>
        <xdr:to>
          <xdr:col>6</xdr:col>
          <xdr:colOff>552450</xdr:colOff>
          <xdr:row>70</xdr:row>
          <xdr:rowOff>393700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1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71</xdr:row>
          <xdr:rowOff>50800</xdr:rowOff>
        </xdr:from>
        <xdr:to>
          <xdr:col>3</xdr:col>
          <xdr:colOff>552450</xdr:colOff>
          <xdr:row>72</xdr:row>
          <xdr:rowOff>12700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71</xdr:row>
          <xdr:rowOff>50800</xdr:rowOff>
        </xdr:from>
        <xdr:to>
          <xdr:col>4</xdr:col>
          <xdr:colOff>552450</xdr:colOff>
          <xdr:row>72</xdr:row>
          <xdr:rowOff>12700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71</xdr:row>
          <xdr:rowOff>50800</xdr:rowOff>
        </xdr:from>
        <xdr:to>
          <xdr:col>5</xdr:col>
          <xdr:colOff>552450</xdr:colOff>
          <xdr:row>72</xdr:row>
          <xdr:rowOff>12700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1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71</xdr:row>
          <xdr:rowOff>50800</xdr:rowOff>
        </xdr:from>
        <xdr:to>
          <xdr:col>6</xdr:col>
          <xdr:colOff>552450</xdr:colOff>
          <xdr:row>72</xdr:row>
          <xdr:rowOff>12700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1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72</xdr:row>
          <xdr:rowOff>12700</xdr:rowOff>
        </xdr:from>
        <xdr:to>
          <xdr:col>3</xdr:col>
          <xdr:colOff>552450</xdr:colOff>
          <xdr:row>73</xdr:row>
          <xdr:rowOff>31750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72</xdr:row>
          <xdr:rowOff>12700</xdr:rowOff>
        </xdr:from>
        <xdr:to>
          <xdr:col>4</xdr:col>
          <xdr:colOff>552450</xdr:colOff>
          <xdr:row>73</xdr:row>
          <xdr:rowOff>31750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72</xdr:row>
          <xdr:rowOff>12700</xdr:rowOff>
        </xdr:from>
        <xdr:to>
          <xdr:col>5</xdr:col>
          <xdr:colOff>552450</xdr:colOff>
          <xdr:row>73</xdr:row>
          <xdr:rowOff>31750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1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72</xdr:row>
          <xdr:rowOff>12700</xdr:rowOff>
        </xdr:from>
        <xdr:to>
          <xdr:col>6</xdr:col>
          <xdr:colOff>552450</xdr:colOff>
          <xdr:row>73</xdr:row>
          <xdr:rowOff>31750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1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73</xdr:row>
          <xdr:rowOff>19050</xdr:rowOff>
        </xdr:from>
        <xdr:to>
          <xdr:col>3</xdr:col>
          <xdr:colOff>552450</xdr:colOff>
          <xdr:row>74</xdr:row>
          <xdr:rowOff>12700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1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73</xdr:row>
          <xdr:rowOff>19050</xdr:rowOff>
        </xdr:from>
        <xdr:to>
          <xdr:col>4</xdr:col>
          <xdr:colOff>552450</xdr:colOff>
          <xdr:row>74</xdr:row>
          <xdr:rowOff>12700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1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73</xdr:row>
          <xdr:rowOff>19050</xdr:rowOff>
        </xdr:from>
        <xdr:to>
          <xdr:col>5</xdr:col>
          <xdr:colOff>552450</xdr:colOff>
          <xdr:row>74</xdr:row>
          <xdr:rowOff>12700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73</xdr:row>
          <xdr:rowOff>19050</xdr:rowOff>
        </xdr:from>
        <xdr:to>
          <xdr:col>6</xdr:col>
          <xdr:colOff>552450</xdr:colOff>
          <xdr:row>74</xdr:row>
          <xdr:rowOff>12700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74</xdr:row>
          <xdr:rowOff>50800</xdr:rowOff>
        </xdr:from>
        <xdr:to>
          <xdr:col>3</xdr:col>
          <xdr:colOff>552450</xdr:colOff>
          <xdr:row>74</xdr:row>
          <xdr:rowOff>393700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1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74</xdr:row>
          <xdr:rowOff>50800</xdr:rowOff>
        </xdr:from>
        <xdr:to>
          <xdr:col>4</xdr:col>
          <xdr:colOff>552450</xdr:colOff>
          <xdr:row>74</xdr:row>
          <xdr:rowOff>393700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1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74</xdr:row>
          <xdr:rowOff>50800</xdr:rowOff>
        </xdr:from>
        <xdr:to>
          <xdr:col>5</xdr:col>
          <xdr:colOff>552450</xdr:colOff>
          <xdr:row>74</xdr:row>
          <xdr:rowOff>393700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1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74</xdr:row>
          <xdr:rowOff>50800</xdr:rowOff>
        </xdr:from>
        <xdr:to>
          <xdr:col>6</xdr:col>
          <xdr:colOff>552450</xdr:colOff>
          <xdr:row>74</xdr:row>
          <xdr:rowOff>393700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1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75</xdr:row>
          <xdr:rowOff>50800</xdr:rowOff>
        </xdr:from>
        <xdr:to>
          <xdr:col>3</xdr:col>
          <xdr:colOff>552450</xdr:colOff>
          <xdr:row>76</xdr:row>
          <xdr:rowOff>12700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75</xdr:row>
          <xdr:rowOff>50800</xdr:rowOff>
        </xdr:from>
        <xdr:to>
          <xdr:col>4</xdr:col>
          <xdr:colOff>552450</xdr:colOff>
          <xdr:row>76</xdr:row>
          <xdr:rowOff>12700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75</xdr:row>
          <xdr:rowOff>50800</xdr:rowOff>
        </xdr:from>
        <xdr:to>
          <xdr:col>5</xdr:col>
          <xdr:colOff>552450</xdr:colOff>
          <xdr:row>76</xdr:row>
          <xdr:rowOff>12700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1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75</xdr:row>
          <xdr:rowOff>50800</xdr:rowOff>
        </xdr:from>
        <xdr:to>
          <xdr:col>6</xdr:col>
          <xdr:colOff>552450</xdr:colOff>
          <xdr:row>76</xdr:row>
          <xdr:rowOff>12700</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1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79</xdr:row>
          <xdr:rowOff>488950</xdr:rowOff>
        </xdr:from>
        <xdr:to>
          <xdr:col>3</xdr:col>
          <xdr:colOff>552450</xdr:colOff>
          <xdr:row>80</xdr:row>
          <xdr:rowOff>304800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79</xdr:row>
          <xdr:rowOff>488950</xdr:rowOff>
        </xdr:from>
        <xdr:to>
          <xdr:col>4</xdr:col>
          <xdr:colOff>552450</xdr:colOff>
          <xdr:row>80</xdr:row>
          <xdr:rowOff>304800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79</xdr:row>
          <xdr:rowOff>488950</xdr:rowOff>
        </xdr:from>
        <xdr:to>
          <xdr:col>5</xdr:col>
          <xdr:colOff>552450</xdr:colOff>
          <xdr:row>80</xdr:row>
          <xdr:rowOff>304800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1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79</xdr:row>
          <xdr:rowOff>488950</xdr:rowOff>
        </xdr:from>
        <xdr:to>
          <xdr:col>6</xdr:col>
          <xdr:colOff>552450</xdr:colOff>
          <xdr:row>80</xdr:row>
          <xdr:rowOff>304800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1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82</xdr:row>
          <xdr:rowOff>0</xdr:rowOff>
        </xdr:from>
        <xdr:to>
          <xdr:col>3</xdr:col>
          <xdr:colOff>552450</xdr:colOff>
          <xdr:row>82</xdr:row>
          <xdr:rowOff>342900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82</xdr:row>
          <xdr:rowOff>0</xdr:rowOff>
        </xdr:from>
        <xdr:to>
          <xdr:col>4</xdr:col>
          <xdr:colOff>552450</xdr:colOff>
          <xdr:row>82</xdr:row>
          <xdr:rowOff>342900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82</xdr:row>
          <xdr:rowOff>0</xdr:rowOff>
        </xdr:from>
        <xdr:to>
          <xdr:col>5</xdr:col>
          <xdr:colOff>552450</xdr:colOff>
          <xdr:row>82</xdr:row>
          <xdr:rowOff>342900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1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82</xdr:row>
          <xdr:rowOff>0</xdr:rowOff>
        </xdr:from>
        <xdr:to>
          <xdr:col>6</xdr:col>
          <xdr:colOff>552450</xdr:colOff>
          <xdr:row>82</xdr:row>
          <xdr:rowOff>342900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1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80</xdr:row>
          <xdr:rowOff>285750</xdr:rowOff>
        </xdr:from>
        <xdr:to>
          <xdr:col>3</xdr:col>
          <xdr:colOff>552450</xdr:colOff>
          <xdr:row>81</xdr:row>
          <xdr:rowOff>317500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80</xdr:row>
          <xdr:rowOff>285750</xdr:rowOff>
        </xdr:from>
        <xdr:to>
          <xdr:col>4</xdr:col>
          <xdr:colOff>552450</xdr:colOff>
          <xdr:row>81</xdr:row>
          <xdr:rowOff>317500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80</xdr:row>
          <xdr:rowOff>285750</xdr:rowOff>
        </xdr:from>
        <xdr:to>
          <xdr:col>5</xdr:col>
          <xdr:colOff>552450</xdr:colOff>
          <xdr:row>81</xdr:row>
          <xdr:rowOff>317500</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1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80</xdr:row>
          <xdr:rowOff>285750</xdr:rowOff>
        </xdr:from>
        <xdr:to>
          <xdr:col>6</xdr:col>
          <xdr:colOff>552450</xdr:colOff>
          <xdr:row>81</xdr:row>
          <xdr:rowOff>317500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1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83</xdr:row>
          <xdr:rowOff>0</xdr:rowOff>
        </xdr:from>
        <xdr:to>
          <xdr:col>3</xdr:col>
          <xdr:colOff>552450</xdr:colOff>
          <xdr:row>83</xdr:row>
          <xdr:rowOff>342900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83</xdr:row>
          <xdr:rowOff>0</xdr:rowOff>
        </xdr:from>
        <xdr:to>
          <xdr:col>4</xdr:col>
          <xdr:colOff>552450</xdr:colOff>
          <xdr:row>83</xdr:row>
          <xdr:rowOff>342900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83</xdr:row>
          <xdr:rowOff>0</xdr:rowOff>
        </xdr:from>
        <xdr:to>
          <xdr:col>5</xdr:col>
          <xdr:colOff>552450</xdr:colOff>
          <xdr:row>83</xdr:row>
          <xdr:rowOff>342900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83</xdr:row>
          <xdr:rowOff>0</xdr:rowOff>
        </xdr:from>
        <xdr:to>
          <xdr:col>6</xdr:col>
          <xdr:colOff>552450</xdr:colOff>
          <xdr:row>83</xdr:row>
          <xdr:rowOff>342900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84</xdr:row>
          <xdr:rowOff>0</xdr:rowOff>
        </xdr:from>
        <xdr:to>
          <xdr:col>3</xdr:col>
          <xdr:colOff>552450</xdr:colOff>
          <xdr:row>84</xdr:row>
          <xdr:rowOff>342900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84</xdr:row>
          <xdr:rowOff>0</xdr:rowOff>
        </xdr:from>
        <xdr:to>
          <xdr:col>4</xdr:col>
          <xdr:colOff>552450</xdr:colOff>
          <xdr:row>84</xdr:row>
          <xdr:rowOff>342900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84</xdr:row>
          <xdr:rowOff>0</xdr:rowOff>
        </xdr:from>
        <xdr:to>
          <xdr:col>5</xdr:col>
          <xdr:colOff>552450</xdr:colOff>
          <xdr:row>84</xdr:row>
          <xdr:rowOff>342900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84</xdr:row>
          <xdr:rowOff>0</xdr:rowOff>
        </xdr:from>
        <xdr:to>
          <xdr:col>6</xdr:col>
          <xdr:colOff>552450</xdr:colOff>
          <xdr:row>84</xdr:row>
          <xdr:rowOff>342900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85</xdr:row>
          <xdr:rowOff>0</xdr:rowOff>
        </xdr:from>
        <xdr:to>
          <xdr:col>3</xdr:col>
          <xdr:colOff>552450</xdr:colOff>
          <xdr:row>85</xdr:row>
          <xdr:rowOff>342900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85</xdr:row>
          <xdr:rowOff>0</xdr:rowOff>
        </xdr:from>
        <xdr:to>
          <xdr:col>4</xdr:col>
          <xdr:colOff>552450</xdr:colOff>
          <xdr:row>85</xdr:row>
          <xdr:rowOff>342900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85</xdr:row>
          <xdr:rowOff>0</xdr:rowOff>
        </xdr:from>
        <xdr:to>
          <xdr:col>5</xdr:col>
          <xdr:colOff>552450</xdr:colOff>
          <xdr:row>85</xdr:row>
          <xdr:rowOff>342900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85</xdr:row>
          <xdr:rowOff>0</xdr:rowOff>
        </xdr:from>
        <xdr:to>
          <xdr:col>6</xdr:col>
          <xdr:colOff>552450</xdr:colOff>
          <xdr:row>85</xdr:row>
          <xdr:rowOff>342900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86</xdr:row>
          <xdr:rowOff>0</xdr:rowOff>
        </xdr:from>
        <xdr:to>
          <xdr:col>3</xdr:col>
          <xdr:colOff>552450</xdr:colOff>
          <xdr:row>86</xdr:row>
          <xdr:rowOff>342900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86</xdr:row>
          <xdr:rowOff>0</xdr:rowOff>
        </xdr:from>
        <xdr:to>
          <xdr:col>4</xdr:col>
          <xdr:colOff>552450</xdr:colOff>
          <xdr:row>86</xdr:row>
          <xdr:rowOff>342900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86</xdr:row>
          <xdr:rowOff>0</xdr:rowOff>
        </xdr:from>
        <xdr:to>
          <xdr:col>5</xdr:col>
          <xdr:colOff>552450</xdr:colOff>
          <xdr:row>86</xdr:row>
          <xdr:rowOff>342900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1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86</xdr:row>
          <xdr:rowOff>0</xdr:rowOff>
        </xdr:from>
        <xdr:to>
          <xdr:col>6</xdr:col>
          <xdr:colOff>552450</xdr:colOff>
          <xdr:row>86</xdr:row>
          <xdr:rowOff>342900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1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87</xdr:row>
          <xdr:rowOff>0</xdr:rowOff>
        </xdr:from>
        <xdr:to>
          <xdr:col>3</xdr:col>
          <xdr:colOff>552450</xdr:colOff>
          <xdr:row>87</xdr:row>
          <xdr:rowOff>342900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1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87</xdr:row>
          <xdr:rowOff>0</xdr:rowOff>
        </xdr:from>
        <xdr:to>
          <xdr:col>4</xdr:col>
          <xdr:colOff>552450</xdr:colOff>
          <xdr:row>87</xdr:row>
          <xdr:rowOff>342900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87</xdr:row>
          <xdr:rowOff>0</xdr:rowOff>
        </xdr:from>
        <xdr:to>
          <xdr:col>5</xdr:col>
          <xdr:colOff>552450</xdr:colOff>
          <xdr:row>87</xdr:row>
          <xdr:rowOff>342900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87</xdr:row>
          <xdr:rowOff>0</xdr:rowOff>
        </xdr:from>
        <xdr:to>
          <xdr:col>6</xdr:col>
          <xdr:colOff>552450</xdr:colOff>
          <xdr:row>87</xdr:row>
          <xdr:rowOff>342900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88</xdr:row>
          <xdr:rowOff>0</xdr:rowOff>
        </xdr:from>
        <xdr:to>
          <xdr:col>3</xdr:col>
          <xdr:colOff>552450</xdr:colOff>
          <xdr:row>89</xdr:row>
          <xdr:rowOff>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1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88</xdr:row>
          <xdr:rowOff>0</xdr:rowOff>
        </xdr:from>
        <xdr:to>
          <xdr:col>4</xdr:col>
          <xdr:colOff>552450</xdr:colOff>
          <xdr:row>89</xdr:row>
          <xdr:rowOff>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88</xdr:row>
          <xdr:rowOff>0</xdr:rowOff>
        </xdr:from>
        <xdr:to>
          <xdr:col>5</xdr:col>
          <xdr:colOff>552450</xdr:colOff>
          <xdr:row>89</xdr:row>
          <xdr:rowOff>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88</xdr:row>
          <xdr:rowOff>0</xdr:rowOff>
        </xdr:from>
        <xdr:to>
          <xdr:col>6</xdr:col>
          <xdr:colOff>552450</xdr:colOff>
          <xdr:row>89</xdr:row>
          <xdr:rowOff>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1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93</xdr:row>
          <xdr:rowOff>0</xdr:rowOff>
        </xdr:from>
        <xdr:to>
          <xdr:col>3</xdr:col>
          <xdr:colOff>552450</xdr:colOff>
          <xdr:row>93</xdr:row>
          <xdr:rowOff>342900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93</xdr:row>
          <xdr:rowOff>0</xdr:rowOff>
        </xdr:from>
        <xdr:to>
          <xdr:col>4</xdr:col>
          <xdr:colOff>552450</xdr:colOff>
          <xdr:row>93</xdr:row>
          <xdr:rowOff>342900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93</xdr:row>
          <xdr:rowOff>0</xdr:rowOff>
        </xdr:from>
        <xdr:to>
          <xdr:col>5</xdr:col>
          <xdr:colOff>552450</xdr:colOff>
          <xdr:row>93</xdr:row>
          <xdr:rowOff>342900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93</xdr:row>
          <xdr:rowOff>0</xdr:rowOff>
        </xdr:from>
        <xdr:to>
          <xdr:col>6</xdr:col>
          <xdr:colOff>552450</xdr:colOff>
          <xdr:row>93</xdr:row>
          <xdr:rowOff>342900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1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94</xdr:row>
          <xdr:rowOff>0</xdr:rowOff>
        </xdr:from>
        <xdr:to>
          <xdr:col>3</xdr:col>
          <xdr:colOff>552450</xdr:colOff>
          <xdr:row>94</xdr:row>
          <xdr:rowOff>342900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1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94</xdr:row>
          <xdr:rowOff>0</xdr:rowOff>
        </xdr:from>
        <xdr:to>
          <xdr:col>4</xdr:col>
          <xdr:colOff>552450</xdr:colOff>
          <xdr:row>94</xdr:row>
          <xdr:rowOff>342900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94</xdr:row>
          <xdr:rowOff>0</xdr:rowOff>
        </xdr:from>
        <xdr:to>
          <xdr:col>5</xdr:col>
          <xdr:colOff>552450</xdr:colOff>
          <xdr:row>94</xdr:row>
          <xdr:rowOff>342900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1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94</xdr:row>
          <xdr:rowOff>0</xdr:rowOff>
        </xdr:from>
        <xdr:to>
          <xdr:col>6</xdr:col>
          <xdr:colOff>552450</xdr:colOff>
          <xdr:row>94</xdr:row>
          <xdr:rowOff>342900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1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95</xdr:row>
          <xdr:rowOff>0</xdr:rowOff>
        </xdr:from>
        <xdr:to>
          <xdr:col>3</xdr:col>
          <xdr:colOff>552450</xdr:colOff>
          <xdr:row>95</xdr:row>
          <xdr:rowOff>342900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1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95</xdr:row>
          <xdr:rowOff>0</xdr:rowOff>
        </xdr:from>
        <xdr:to>
          <xdr:col>4</xdr:col>
          <xdr:colOff>552450</xdr:colOff>
          <xdr:row>95</xdr:row>
          <xdr:rowOff>342900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95</xdr:row>
          <xdr:rowOff>0</xdr:rowOff>
        </xdr:from>
        <xdr:to>
          <xdr:col>5</xdr:col>
          <xdr:colOff>552450</xdr:colOff>
          <xdr:row>95</xdr:row>
          <xdr:rowOff>342900</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1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95</xdr:row>
          <xdr:rowOff>0</xdr:rowOff>
        </xdr:from>
        <xdr:to>
          <xdr:col>6</xdr:col>
          <xdr:colOff>552450</xdr:colOff>
          <xdr:row>95</xdr:row>
          <xdr:rowOff>342900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1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95</xdr:row>
          <xdr:rowOff>450850</xdr:rowOff>
        </xdr:from>
        <xdr:to>
          <xdr:col>3</xdr:col>
          <xdr:colOff>552450</xdr:colOff>
          <xdr:row>96</xdr:row>
          <xdr:rowOff>336550</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1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95</xdr:row>
          <xdr:rowOff>450850</xdr:rowOff>
        </xdr:from>
        <xdr:to>
          <xdr:col>4</xdr:col>
          <xdr:colOff>552450</xdr:colOff>
          <xdr:row>96</xdr:row>
          <xdr:rowOff>336550</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1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95</xdr:row>
          <xdr:rowOff>450850</xdr:rowOff>
        </xdr:from>
        <xdr:to>
          <xdr:col>5</xdr:col>
          <xdr:colOff>552450</xdr:colOff>
          <xdr:row>96</xdr:row>
          <xdr:rowOff>336550</xdr:rowOff>
        </xdr:to>
        <xdr:sp macro="" textlink="">
          <xdr:nvSpPr>
            <xdr:cNvPr id="2431" name="Check Box 383" hidden="1">
              <a:extLst>
                <a:ext uri="{63B3BB69-23CF-44E3-9099-C40C66FF867C}">
                  <a14:compatExt spid="_x0000_s2431"/>
                </a:ext>
                <a:ext uri="{FF2B5EF4-FFF2-40B4-BE49-F238E27FC236}">
                  <a16:creationId xmlns:a16="http://schemas.microsoft.com/office/drawing/2014/main" id="{00000000-0008-0000-01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95</xdr:row>
          <xdr:rowOff>450850</xdr:rowOff>
        </xdr:from>
        <xdr:to>
          <xdr:col>6</xdr:col>
          <xdr:colOff>552450</xdr:colOff>
          <xdr:row>96</xdr:row>
          <xdr:rowOff>336550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1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101</xdr:row>
          <xdr:rowOff>50800</xdr:rowOff>
        </xdr:from>
        <xdr:to>
          <xdr:col>3</xdr:col>
          <xdr:colOff>552450</xdr:colOff>
          <xdr:row>101</xdr:row>
          <xdr:rowOff>400050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1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101</xdr:row>
          <xdr:rowOff>50800</xdr:rowOff>
        </xdr:from>
        <xdr:to>
          <xdr:col>4</xdr:col>
          <xdr:colOff>552450</xdr:colOff>
          <xdr:row>101</xdr:row>
          <xdr:rowOff>400050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1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101</xdr:row>
          <xdr:rowOff>50800</xdr:rowOff>
        </xdr:from>
        <xdr:to>
          <xdr:col>5</xdr:col>
          <xdr:colOff>552450</xdr:colOff>
          <xdr:row>101</xdr:row>
          <xdr:rowOff>400050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1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101</xdr:row>
          <xdr:rowOff>50800</xdr:rowOff>
        </xdr:from>
        <xdr:to>
          <xdr:col>6</xdr:col>
          <xdr:colOff>552450</xdr:colOff>
          <xdr:row>101</xdr:row>
          <xdr:rowOff>400050</xdr:rowOff>
        </xdr:to>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1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102</xdr:row>
          <xdr:rowOff>50800</xdr:rowOff>
        </xdr:from>
        <xdr:to>
          <xdr:col>3</xdr:col>
          <xdr:colOff>552450</xdr:colOff>
          <xdr:row>102</xdr:row>
          <xdr:rowOff>400050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1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102</xdr:row>
          <xdr:rowOff>50800</xdr:rowOff>
        </xdr:from>
        <xdr:to>
          <xdr:col>4</xdr:col>
          <xdr:colOff>552450</xdr:colOff>
          <xdr:row>102</xdr:row>
          <xdr:rowOff>400050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1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102</xdr:row>
          <xdr:rowOff>50800</xdr:rowOff>
        </xdr:from>
        <xdr:to>
          <xdr:col>5</xdr:col>
          <xdr:colOff>552450</xdr:colOff>
          <xdr:row>102</xdr:row>
          <xdr:rowOff>400050</xdr:rowOff>
        </xdr:to>
        <xdr:sp macro="" textlink="">
          <xdr:nvSpPr>
            <xdr:cNvPr id="2439" name="Check Box 391" hidden="1">
              <a:extLst>
                <a:ext uri="{63B3BB69-23CF-44E3-9099-C40C66FF867C}">
                  <a14:compatExt spid="_x0000_s2439"/>
                </a:ext>
                <a:ext uri="{FF2B5EF4-FFF2-40B4-BE49-F238E27FC236}">
                  <a16:creationId xmlns:a16="http://schemas.microsoft.com/office/drawing/2014/main" id="{00000000-0008-0000-01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102</xdr:row>
          <xdr:rowOff>50800</xdr:rowOff>
        </xdr:from>
        <xdr:to>
          <xdr:col>6</xdr:col>
          <xdr:colOff>552450</xdr:colOff>
          <xdr:row>102</xdr:row>
          <xdr:rowOff>400050</xdr:rowOff>
        </xdr:to>
        <xdr:sp macro="" textlink="">
          <xdr:nvSpPr>
            <xdr:cNvPr id="2440" name="Check Box 392" hidden="1">
              <a:extLst>
                <a:ext uri="{63B3BB69-23CF-44E3-9099-C40C66FF867C}">
                  <a14:compatExt spid="_x0000_s2440"/>
                </a:ext>
                <a:ext uri="{FF2B5EF4-FFF2-40B4-BE49-F238E27FC236}">
                  <a16:creationId xmlns:a16="http://schemas.microsoft.com/office/drawing/2014/main" id="{00000000-0008-0000-01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103</xdr:row>
          <xdr:rowOff>50800</xdr:rowOff>
        </xdr:from>
        <xdr:to>
          <xdr:col>3</xdr:col>
          <xdr:colOff>552450</xdr:colOff>
          <xdr:row>103</xdr:row>
          <xdr:rowOff>400050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103</xdr:row>
          <xdr:rowOff>50800</xdr:rowOff>
        </xdr:from>
        <xdr:to>
          <xdr:col>4</xdr:col>
          <xdr:colOff>552450</xdr:colOff>
          <xdr:row>103</xdr:row>
          <xdr:rowOff>400050</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1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103</xdr:row>
          <xdr:rowOff>50800</xdr:rowOff>
        </xdr:from>
        <xdr:to>
          <xdr:col>5</xdr:col>
          <xdr:colOff>552450</xdr:colOff>
          <xdr:row>103</xdr:row>
          <xdr:rowOff>400050</xdr:rowOff>
        </xdr:to>
        <xdr:sp macro="" textlink="">
          <xdr:nvSpPr>
            <xdr:cNvPr id="2443" name="Check Box 395" hidden="1">
              <a:extLst>
                <a:ext uri="{63B3BB69-23CF-44E3-9099-C40C66FF867C}">
                  <a14:compatExt spid="_x0000_s2443"/>
                </a:ext>
                <a:ext uri="{FF2B5EF4-FFF2-40B4-BE49-F238E27FC236}">
                  <a16:creationId xmlns:a16="http://schemas.microsoft.com/office/drawing/2014/main" id="{00000000-0008-0000-01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103</xdr:row>
          <xdr:rowOff>50800</xdr:rowOff>
        </xdr:from>
        <xdr:to>
          <xdr:col>6</xdr:col>
          <xdr:colOff>552450</xdr:colOff>
          <xdr:row>103</xdr:row>
          <xdr:rowOff>400050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1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104</xdr:row>
          <xdr:rowOff>50800</xdr:rowOff>
        </xdr:from>
        <xdr:to>
          <xdr:col>3</xdr:col>
          <xdr:colOff>552450</xdr:colOff>
          <xdr:row>104</xdr:row>
          <xdr:rowOff>400050</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1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104</xdr:row>
          <xdr:rowOff>50800</xdr:rowOff>
        </xdr:from>
        <xdr:to>
          <xdr:col>4</xdr:col>
          <xdr:colOff>552450</xdr:colOff>
          <xdr:row>104</xdr:row>
          <xdr:rowOff>400050</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1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104</xdr:row>
          <xdr:rowOff>50800</xdr:rowOff>
        </xdr:from>
        <xdr:to>
          <xdr:col>5</xdr:col>
          <xdr:colOff>552450</xdr:colOff>
          <xdr:row>104</xdr:row>
          <xdr:rowOff>400050</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1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104</xdr:row>
          <xdr:rowOff>50800</xdr:rowOff>
        </xdr:from>
        <xdr:to>
          <xdr:col>6</xdr:col>
          <xdr:colOff>552450</xdr:colOff>
          <xdr:row>104</xdr:row>
          <xdr:rowOff>400050</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1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105</xdr:row>
          <xdr:rowOff>50800</xdr:rowOff>
        </xdr:from>
        <xdr:to>
          <xdr:col>3</xdr:col>
          <xdr:colOff>552450</xdr:colOff>
          <xdr:row>105</xdr:row>
          <xdr:rowOff>400050</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1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105</xdr:row>
          <xdr:rowOff>50800</xdr:rowOff>
        </xdr:from>
        <xdr:to>
          <xdr:col>4</xdr:col>
          <xdr:colOff>552450</xdr:colOff>
          <xdr:row>105</xdr:row>
          <xdr:rowOff>400050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1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105</xdr:row>
          <xdr:rowOff>50800</xdr:rowOff>
        </xdr:from>
        <xdr:to>
          <xdr:col>5</xdr:col>
          <xdr:colOff>552450</xdr:colOff>
          <xdr:row>105</xdr:row>
          <xdr:rowOff>400050</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1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105</xdr:row>
          <xdr:rowOff>50800</xdr:rowOff>
        </xdr:from>
        <xdr:to>
          <xdr:col>6</xdr:col>
          <xdr:colOff>552450</xdr:colOff>
          <xdr:row>105</xdr:row>
          <xdr:rowOff>400050</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1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106</xdr:row>
          <xdr:rowOff>50800</xdr:rowOff>
        </xdr:from>
        <xdr:to>
          <xdr:col>3</xdr:col>
          <xdr:colOff>552450</xdr:colOff>
          <xdr:row>106</xdr:row>
          <xdr:rowOff>400050</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1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106</xdr:row>
          <xdr:rowOff>50800</xdr:rowOff>
        </xdr:from>
        <xdr:to>
          <xdr:col>4</xdr:col>
          <xdr:colOff>552450</xdr:colOff>
          <xdr:row>106</xdr:row>
          <xdr:rowOff>400050</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1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106</xdr:row>
          <xdr:rowOff>50800</xdr:rowOff>
        </xdr:from>
        <xdr:to>
          <xdr:col>5</xdr:col>
          <xdr:colOff>552450</xdr:colOff>
          <xdr:row>106</xdr:row>
          <xdr:rowOff>400050</xdr:rowOff>
        </xdr:to>
        <xdr:sp macro="" textlink="">
          <xdr:nvSpPr>
            <xdr:cNvPr id="2455" name="Check Box 407" hidden="1">
              <a:extLst>
                <a:ext uri="{63B3BB69-23CF-44E3-9099-C40C66FF867C}">
                  <a14:compatExt spid="_x0000_s2455"/>
                </a:ext>
                <a:ext uri="{FF2B5EF4-FFF2-40B4-BE49-F238E27FC236}">
                  <a16:creationId xmlns:a16="http://schemas.microsoft.com/office/drawing/2014/main" id="{00000000-0008-0000-01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106</xdr:row>
          <xdr:rowOff>50800</xdr:rowOff>
        </xdr:from>
        <xdr:to>
          <xdr:col>6</xdr:col>
          <xdr:colOff>552450</xdr:colOff>
          <xdr:row>106</xdr:row>
          <xdr:rowOff>400050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107</xdr:row>
          <xdr:rowOff>50800</xdr:rowOff>
        </xdr:from>
        <xdr:to>
          <xdr:col>3</xdr:col>
          <xdr:colOff>552450</xdr:colOff>
          <xdr:row>107</xdr:row>
          <xdr:rowOff>400050</xdr:rowOff>
        </xdr:to>
        <xdr:sp macro="" textlink="">
          <xdr:nvSpPr>
            <xdr:cNvPr id="2457" name="Check Box 409" hidden="1">
              <a:extLst>
                <a:ext uri="{63B3BB69-23CF-44E3-9099-C40C66FF867C}">
                  <a14:compatExt spid="_x0000_s2457"/>
                </a:ext>
                <a:ext uri="{FF2B5EF4-FFF2-40B4-BE49-F238E27FC236}">
                  <a16:creationId xmlns:a16="http://schemas.microsoft.com/office/drawing/2014/main" id="{00000000-0008-0000-01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107</xdr:row>
          <xdr:rowOff>50800</xdr:rowOff>
        </xdr:from>
        <xdr:to>
          <xdr:col>4</xdr:col>
          <xdr:colOff>552450</xdr:colOff>
          <xdr:row>107</xdr:row>
          <xdr:rowOff>400050</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1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107</xdr:row>
          <xdr:rowOff>50800</xdr:rowOff>
        </xdr:from>
        <xdr:to>
          <xdr:col>5</xdr:col>
          <xdr:colOff>552450</xdr:colOff>
          <xdr:row>107</xdr:row>
          <xdr:rowOff>400050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107</xdr:row>
          <xdr:rowOff>50800</xdr:rowOff>
        </xdr:from>
        <xdr:to>
          <xdr:col>6</xdr:col>
          <xdr:colOff>552450</xdr:colOff>
          <xdr:row>107</xdr:row>
          <xdr:rowOff>400050</xdr:rowOff>
        </xdr:to>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1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107</xdr:row>
          <xdr:rowOff>412750</xdr:rowOff>
        </xdr:from>
        <xdr:to>
          <xdr:col>3</xdr:col>
          <xdr:colOff>552450</xdr:colOff>
          <xdr:row>109</xdr:row>
          <xdr:rowOff>38100</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1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107</xdr:row>
          <xdr:rowOff>412750</xdr:rowOff>
        </xdr:from>
        <xdr:to>
          <xdr:col>4</xdr:col>
          <xdr:colOff>552450</xdr:colOff>
          <xdr:row>109</xdr:row>
          <xdr:rowOff>38100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1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107</xdr:row>
          <xdr:rowOff>412750</xdr:rowOff>
        </xdr:from>
        <xdr:to>
          <xdr:col>5</xdr:col>
          <xdr:colOff>552450</xdr:colOff>
          <xdr:row>109</xdr:row>
          <xdr:rowOff>38100</xdr:rowOff>
        </xdr:to>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1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107</xdr:row>
          <xdr:rowOff>412750</xdr:rowOff>
        </xdr:from>
        <xdr:to>
          <xdr:col>6</xdr:col>
          <xdr:colOff>552450</xdr:colOff>
          <xdr:row>109</xdr:row>
          <xdr:rowOff>38100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1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171" Type="http://schemas.openxmlformats.org/officeDocument/2006/relationships/ctrlProp" Target="../ctrlProps/ctrlProp168.xml"/><Relationship Id="rId227" Type="http://schemas.openxmlformats.org/officeDocument/2006/relationships/ctrlProp" Target="../ctrlProps/ctrlProp2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13"/>
  <sheetViews>
    <sheetView topLeftCell="A7" workbookViewId="0">
      <selection activeCell="A10" sqref="A10:E10"/>
    </sheetView>
  </sheetViews>
  <sheetFormatPr defaultColWidth="12.54296875" defaultRowHeight="15.75" customHeight="1" x14ac:dyDescent="0.25"/>
  <cols>
    <col min="1" max="1" width="12.54296875" style="36"/>
    <col min="5" max="5" width="20.81640625" customWidth="1"/>
  </cols>
  <sheetData>
    <row r="1" spans="1:6" ht="97.5" customHeight="1" x14ac:dyDescent="0.25">
      <c r="A1" s="71"/>
      <c r="B1" s="72"/>
      <c r="C1" s="72"/>
      <c r="D1" s="72"/>
      <c r="E1" s="73"/>
    </row>
    <row r="2" spans="1:6" ht="28.5" customHeight="1" x14ac:dyDescent="0.25">
      <c r="A2" s="77" t="s">
        <v>122</v>
      </c>
      <c r="B2" s="78"/>
      <c r="C2" s="78"/>
      <c r="D2" s="78"/>
      <c r="E2" s="79"/>
    </row>
    <row r="3" spans="1:6" ht="33.75" customHeight="1" x14ac:dyDescent="0.25">
      <c r="A3" s="77"/>
      <c r="B3" s="78"/>
      <c r="C3" s="78"/>
      <c r="D3" s="78"/>
      <c r="E3" s="79"/>
    </row>
    <row r="4" spans="1:6" ht="118" customHeight="1" x14ac:dyDescent="0.25">
      <c r="A4" s="68" t="s">
        <v>121</v>
      </c>
      <c r="B4" s="69"/>
      <c r="C4" s="69"/>
      <c r="D4" s="69"/>
      <c r="E4" s="70"/>
    </row>
    <row r="5" spans="1:6" ht="81.650000000000006" customHeight="1" x14ac:dyDescent="0.25">
      <c r="A5" s="68" t="s">
        <v>120</v>
      </c>
      <c r="B5" s="69"/>
      <c r="C5" s="69"/>
      <c r="D5" s="69"/>
      <c r="E5" s="70"/>
    </row>
    <row r="6" spans="1:6" ht="57" customHeight="1" x14ac:dyDescent="0.25">
      <c r="A6" s="68" t="s">
        <v>0</v>
      </c>
      <c r="B6" s="69"/>
      <c r="C6" s="69"/>
      <c r="D6" s="69"/>
      <c r="E6" s="70"/>
    </row>
    <row r="7" spans="1:6" ht="93.65" customHeight="1" x14ac:dyDescent="0.25">
      <c r="A7" s="68" t="s">
        <v>1</v>
      </c>
      <c r="B7" s="69"/>
      <c r="C7" s="69"/>
      <c r="D7" s="69"/>
      <c r="E7" s="70"/>
    </row>
    <row r="8" spans="1:6" ht="76.5" customHeight="1" x14ac:dyDescent="0.25">
      <c r="A8" s="68" t="s">
        <v>123</v>
      </c>
      <c r="B8" s="69"/>
      <c r="C8" s="69"/>
      <c r="D8" s="69"/>
      <c r="E8" s="70"/>
    </row>
    <row r="9" spans="1:6" ht="30" customHeight="1" x14ac:dyDescent="0.3">
      <c r="A9" s="74" t="s">
        <v>125</v>
      </c>
      <c r="B9" s="75"/>
      <c r="C9" s="75"/>
      <c r="D9" s="75"/>
      <c r="E9" s="76"/>
      <c r="F9" s="36"/>
    </row>
    <row r="10" spans="1:6" ht="18" customHeight="1" thickBot="1" x14ac:dyDescent="0.3">
      <c r="A10" s="65" t="s">
        <v>124</v>
      </c>
      <c r="B10" s="66"/>
      <c r="C10" s="66"/>
      <c r="D10" s="66"/>
      <c r="E10" s="67"/>
    </row>
    <row r="13" spans="1:6" ht="15.75" customHeight="1" x14ac:dyDescent="0.25">
      <c r="C13" s="64"/>
    </row>
  </sheetData>
  <mergeCells count="9">
    <mergeCell ref="A10:E10"/>
    <mergeCell ref="A8:E8"/>
    <mergeCell ref="A7:E7"/>
    <mergeCell ref="A1:E1"/>
    <mergeCell ref="A4:E4"/>
    <mergeCell ref="A5:E5"/>
    <mergeCell ref="A6:E6"/>
    <mergeCell ref="A9:E9"/>
    <mergeCell ref="A2:E3"/>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C6:G112"/>
  <sheetViews>
    <sheetView tabSelected="1" topLeftCell="A16" zoomScale="70" zoomScaleNormal="70" workbookViewId="0">
      <selection activeCell="H92" sqref="H92"/>
    </sheetView>
  </sheetViews>
  <sheetFormatPr defaultColWidth="12.54296875" defaultRowHeight="15.75" customHeight="1" x14ac:dyDescent="0.25"/>
  <cols>
    <col min="1" max="2" width="12.54296875" style="38"/>
    <col min="3" max="3" width="64.1796875" style="37" customWidth="1"/>
    <col min="4" max="16384" width="12.54296875" style="38"/>
  </cols>
  <sheetData>
    <row r="6" spans="3:7" ht="31" customHeight="1" x14ac:dyDescent="0.25">
      <c r="C6" s="98" t="s">
        <v>2</v>
      </c>
      <c r="D6" s="99"/>
      <c r="E6" s="100"/>
      <c r="F6" s="48"/>
      <c r="G6" s="48"/>
    </row>
    <row r="7" spans="3:7" ht="13.5" x14ac:dyDescent="0.25">
      <c r="C7" s="49" t="s">
        <v>3</v>
      </c>
      <c r="D7" s="50" t="s">
        <v>4</v>
      </c>
      <c r="E7" s="50" t="s">
        <v>5</v>
      </c>
      <c r="F7" s="48"/>
      <c r="G7" s="48"/>
    </row>
    <row r="8" spans="3:7" ht="40.5" x14ac:dyDescent="0.25">
      <c r="C8" s="51" t="s">
        <v>6</v>
      </c>
      <c r="D8" s="52"/>
      <c r="E8" s="52"/>
      <c r="F8" s="48"/>
      <c r="G8" s="48"/>
    </row>
    <row r="9" spans="3:7" ht="27" x14ac:dyDescent="0.25">
      <c r="C9" s="51" t="s">
        <v>7</v>
      </c>
      <c r="D9" s="52"/>
      <c r="E9" s="52"/>
      <c r="F9" s="48"/>
      <c r="G9" s="48"/>
    </row>
    <row r="10" spans="3:7" ht="27" customHeight="1" x14ac:dyDescent="0.25">
      <c r="C10" s="51" t="s">
        <v>8</v>
      </c>
      <c r="D10" s="52"/>
      <c r="E10" s="52"/>
      <c r="F10" s="48"/>
      <c r="G10" s="48"/>
    </row>
    <row r="11" spans="3:7" ht="28.5" customHeight="1" x14ac:dyDescent="0.25">
      <c r="C11" s="51" t="s">
        <v>9</v>
      </c>
      <c r="D11" s="52"/>
      <c r="E11" s="52"/>
      <c r="F11" s="48"/>
      <c r="G11" s="48"/>
    </row>
    <row r="12" spans="3:7" ht="27" x14ac:dyDescent="0.25">
      <c r="C12" s="51" t="s">
        <v>10</v>
      </c>
      <c r="D12" s="52"/>
      <c r="E12" s="52"/>
      <c r="F12" s="48"/>
      <c r="G12" s="48"/>
    </row>
    <row r="13" spans="3:7" ht="27" x14ac:dyDescent="0.25">
      <c r="C13" s="51" t="s">
        <v>11</v>
      </c>
      <c r="D13" s="52"/>
      <c r="E13" s="52"/>
      <c r="F13" s="48"/>
      <c r="G13" s="48"/>
    </row>
    <row r="14" spans="3:7" ht="40.5" x14ac:dyDescent="0.25">
      <c r="C14" s="49" t="s">
        <v>12</v>
      </c>
      <c r="D14" s="50" t="s">
        <v>13</v>
      </c>
      <c r="E14" s="50" t="s">
        <v>14</v>
      </c>
      <c r="F14" s="53" t="s">
        <v>15</v>
      </c>
      <c r="G14" s="53" t="s">
        <v>16</v>
      </c>
    </row>
    <row r="15" spans="3:7" ht="30.65" customHeight="1" x14ac:dyDescent="0.25">
      <c r="C15" s="51" t="s">
        <v>17</v>
      </c>
      <c r="D15" s="52"/>
      <c r="E15" s="52"/>
      <c r="F15" s="52"/>
      <c r="G15" s="52"/>
    </row>
    <row r="16" spans="3:7" ht="27" x14ac:dyDescent="0.25">
      <c r="C16" s="51" t="s">
        <v>18</v>
      </c>
      <c r="D16" s="52"/>
      <c r="E16" s="52"/>
      <c r="F16" s="52"/>
      <c r="G16" s="52"/>
    </row>
    <row r="17" spans="3:7" ht="29.5" customHeight="1" x14ac:dyDescent="0.25">
      <c r="C17" s="51" t="s">
        <v>19</v>
      </c>
      <c r="D17" s="52"/>
      <c r="E17" s="52"/>
      <c r="F17" s="52"/>
      <c r="G17" s="52"/>
    </row>
    <row r="18" spans="3:7" ht="27" x14ac:dyDescent="0.25">
      <c r="C18" s="51" t="s">
        <v>20</v>
      </c>
      <c r="D18" s="52"/>
      <c r="E18" s="52"/>
      <c r="F18" s="52"/>
      <c r="G18" s="52"/>
    </row>
    <row r="19" spans="3:7" ht="27" x14ac:dyDescent="0.25">
      <c r="C19" s="51" t="s">
        <v>21</v>
      </c>
      <c r="D19" s="52"/>
      <c r="E19" s="52"/>
      <c r="F19" s="52"/>
      <c r="G19" s="52"/>
    </row>
    <row r="20" spans="3:7" ht="35.15" customHeight="1" x14ac:dyDescent="0.25">
      <c r="C20" s="51" t="s">
        <v>22</v>
      </c>
      <c r="D20" s="52"/>
      <c r="E20" s="52"/>
      <c r="F20" s="52"/>
      <c r="G20" s="52"/>
    </row>
    <row r="21" spans="3:7" ht="27" x14ac:dyDescent="0.25">
      <c r="C21" s="51" t="s">
        <v>23</v>
      </c>
      <c r="D21" s="52"/>
      <c r="E21" s="52"/>
      <c r="F21" s="52"/>
      <c r="G21" s="52"/>
    </row>
    <row r="22" spans="3:7" ht="67.5" x14ac:dyDescent="0.25">
      <c r="C22" s="51" t="s">
        <v>24</v>
      </c>
      <c r="D22" s="52"/>
      <c r="E22" s="52"/>
      <c r="F22" s="52"/>
      <c r="G22" s="52"/>
    </row>
    <row r="23" spans="3:7" ht="40.5" x14ac:dyDescent="0.25">
      <c r="C23" s="51" t="s">
        <v>25</v>
      </c>
      <c r="D23" s="52"/>
      <c r="E23" s="52"/>
      <c r="F23" s="52"/>
      <c r="G23" s="52"/>
    </row>
    <row r="24" spans="3:7" ht="27" x14ac:dyDescent="0.25">
      <c r="C24" s="51" t="s">
        <v>26</v>
      </c>
      <c r="D24" s="52"/>
      <c r="E24" s="52"/>
      <c r="F24" s="52"/>
      <c r="G24" s="52"/>
    </row>
    <row r="25" spans="3:7" ht="27" x14ac:dyDescent="0.25">
      <c r="C25" s="54" t="s">
        <v>27</v>
      </c>
      <c r="D25" s="80"/>
      <c r="E25" s="81"/>
      <c r="F25" s="81"/>
      <c r="G25" s="82"/>
    </row>
    <row r="26" spans="3:7" ht="40.5" x14ac:dyDescent="0.25">
      <c r="C26" s="55" t="s">
        <v>28</v>
      </c>
      <c r="D26" s="53" t="s">
        <v>13</v>
      </c>
      <c r="E26" s="53" t="s">
        <v>14</v>
      </c>
      <c r="F26" s="53" t="s">
        <v>15</v>
      </c>
      <c r="G26" s="53" t="s">
        <v>16</v>
      </c>
    </row>
    <row r="27" spans="3:7" ht="25.5" customHeight="1" x14ac:dyDescent="0.25">
      <c r="C27" s="51" t="s">
        <v>29</v>
      </c>
      <c r="D27" s="52"/>
      <c r="E27" s="52"/>
      <c r="F27" s="52"/>
      <c r="G27" s="52"/>
    </row>
    <row r="28" spans="3:7" ht="27.65" customHeight="1" x14ac:dyDescent="0.25">
      <c r="C28" s="51" t="s">
        <v>30</v>
      </c>
      <c r="D28" s="52"/>
      <c r="E28" s="52"/>
      <c r="F28" s="52"/>
      <c r="G28" s="52"/>
    </row>
    <row r="29" spans="3:7" ht="29.5" customHeight="1" x14ac:dyDescent="0.25">
      <c r="C29" s="51" t="s">
        <v>31</v>
      </c>
      <c r="D29" s="52"/>
      <c r="E29" s="52"/>
      <c r="F29" s="52"/>
      <c r="G29" s="52"/>
    </row>
    <row r="30" spans="3:7" ht="30.65" customHeight="1" x14ac:dyDescent="0.25">
      <c r="C30" s="51" t="s">
        <v>32</v>
      </c>
      <c r="D30" s="52"/>
      <c r="E30" s="52"/>
      <c r="F30" s="52"/>
      <c r="G30" s="52"/>
    </row>
    <row r="31" spans="3:7" ht="35.5" customHeight="1" x14ac:dyDescent="0.25">
      <c r="C31" s="51" t="s">
        <v>23</v>
      </c>
      <c r="D31" s="52"/>
      <c r="E31" s="52"/>
      <c r="F31" s="52"/>
      <c r="G31" s="52"/>
    </row>
    <row r="32" spans="3:7" ht="27" x14ac:dyDescent="0.25">
      <c r="C32" s="51" t="s">
        <v>33</v>
      </c>
      <c r="D32" s="52"/>
      <c r="E32" s="52"/>
      <c r="F32" s="52"/>
      <c r="G32" s="52"/>
    </row>
    <row r="33" spans="3:7" ht="29.5" customHeight="1" x14ac:dyDescent="0.25">
      <c r="C33" s="51" t="s">
        <v>34</v>
      </c>
      <c r="D33" s="52"/>
      <c r="E33" s="52"/>
      <c r="F33" s="52"/>
      <c r="G33" s="52"/>
    </row>
    <row r="34" spans="3:7" ht="27" x14ac:dyDescent="0.25">
      <c r="C34" s="51" t="s">
        <v>35</v>
      </c>
      <c r="D34" s="52"/>
      <c r="E34" s="52"/>
      <c r="F34" s="52"/>
      <c r="G34" s="52"/>
    </row>
    <row r="35" spans="3:7" ht="26.5" customHeight="1" x14ac:dyDescent="0.25">
      <c r="C35" s="51" t="s">
        <v>36</v>
      </c>
      <c r="D35" s="52"/>
      <c r="E35" s="52"/>
      <c r="F35" s="52"/>
      <c r="G35" s="52"/>
    </row>
    <row r="36" spans="3:7" ht="27" x14ac:dyDescent="0.25">
      <c r="C36" s="51" t="s">
        <v>37</v>
      </c>
      <c r="D36" s="52"/>
      <c r="E36" s="52"/>
      <c r="F36" s="52"/>
      <c r="G36" s="52"/>
    </row>
    <row r="37" spans="3:7" ht="40.5" x14ac:dyDescent="0.25">
      <c r="C37" s="51" t="s">
        <v>38</v>
      </c>
      <c r="D37" s="52"/>
      <c r="E37" s="52"/>
      <c r="F37" s="52"/>
      <c r="G37" s="52"/>
    </row>
    <row r="38" spans="3:7" ht="29.15" customHeight="1" x14ac:dyDescent="0.25">
      <c r="C38" s="51" t="s">
        <v>39</v>
      </c>
      <c r="D38" s="52"/>
      <c r="E38" s="52"/>
      <c r="F38" s="52"/>
      <c r="G38" s="52"/>
    </row>
    <row r="39" spans="3:7" ht="27" x14ac:dyDescent="0.25">
      <c r="C39" s="54" t="s">
        <v>27</v>
      </c>
      <c r="D39" s="80"/>
      <c r="E39" s="81"/>
      <c r="F39" s="81"/>
      <c r="G39" s="82"/>
    </row>
    <row r="40" spans="3:7" ht="40.5" x14ac:dyDescent="0.25">
      <c r="C40" s="49" t="s">
        <v>40</v>
      </c>
      <c r="D40" s="50" t="s">
        <v>13</v>
      </c>
      <c r="E40" s="50" t="s">
        <v>14</v>
      </c>
      <c r="F40" s="50" t="s">
        <v>15</v>
      </c>
      <c r="G40" s="50" t="s">
        <v>16</v>
      </c>
    </row>
    <row r="41" spans="3:7" ht="40.5" x14ac:dyDescent="0.25">
      <c r="C41" s="51" t="s">
        <v>41</v>
      </c>
      <c r="D41" s="52"/>
      <c r="E41" s="52"/>
      <c r="F41" s="52"/>
      <c r="G41" s="52"/>
    </row>
    <row r="42" spans="3:7" ht="27" x14ac:dyDescent="0.25">
      <c r="C42" s="51" t="s">
        <v>42</v>
      </c>
      <c r="D42" s="52"/>
      <c r="E42" s="52"/>
      <c r="F42" s="52"/>
      <c r="G42" s="52"/>
    </row>
    <row r="43" spans="3:7" ht="27" x14ac:dyDescent="0.25">
      <c r="C43" s="51" t="s">
        <v>43</v>
      </c>
      <c r="D43" s="52"/>
      <c r="E43" s="52"/>
      <c r="F43" s="52"/>
      <c r="G43" s="52"/>
    </row>
    <row r="44" spans="3:7" ht="27" x14ac:dyDescent="0.25">
      <c r="C44" s="51" t="s">
        <v>44</v>
      </c>
      <c r="D44" s="52"/>
      <c r="E44" s="52"/>
      <c r="F44" s="52"/>
      <c r="G44" s="52"/>
    </row>
    <row r="45" spans="3:7" ht="29.15" customHeight="1" x14ac:dyDescent="0.25">
      <c r="C45" s="51" t="s">
        <v>45</v>
      </c>
      <c r="D45" s="52"/>
      <c r="E45" s="52"/>
      <c r="F45" s="52"/>
      <c r="G45" s="52"/>
    </row>
    <row r="46" spans="3:7" ht="40.5" x14ac:dyDescent="0.25">
      <c r="C46" s="51" t="s">
        <v>46</v>
      </c>
      <c r="D46" s="52"/>
      <c r="E46" s="52"/>
      <c r="F46" s="52"/>
      <c r="G46" s="52"/>
    </row>
    <row r="47" spans="3:7" ht="33.65" customHeight="1" x14ac:dyDescent="0.25">
      <c r="C47" s="51" t="s">
        <v>47</v>
      </c>
      <c r="D47" s="52"/>
      <c r="E47" s="52"/>
      <c r="F47" s="52"/>
      <c r="G47" s="52"/>
    </row>
    <row r="48" spans="3:7" ht="35.5" customHeight="1" x14ac:dyDescent="0.25">
      <c r="C48" s="51" t="s">
        <v>48</v>
      </c>
      <c r="D48" s="52"/>
      <c r="E48" s="52"/>
      <c r="F48" s="52"/>
      <c r="G48" s="52"/>
    </row>
    <row r="49" spans="3:7" ht="27" x14ac:dyDescent="0.25">
      <c r="C49" s="51" t="s">
        <v>49</v>
      </c>
      <c r="D49" s="56"/>
      <c r="E49" s="56"/>
      <c r="F49" s="56"/>
      <c r="G49" s="56"/>
    </row>
    <row r="50" spans="3:7" ht="33.65" customHeight="1" x14ac:dyDescent="0.25">
      <c r="C50" s="51" t="s">
        <v>50</v>
      </c>
      <c r="D50" s="56"/>
      <c r="E50" s="56"/>
      <c r="F50" s="56"/>
      <c r="G50" s="56"/>
    </row>
    <row r="51" spans="3:7" ht="27" x14ac:dyDescent="0.25">
      <c r="C51" s="54" t="s">
        <v>27</v>
      </c>
      <c r="D51" s="80"/>
      <c r="E51" s="81"/>
      <c r="F51" s="81"/>
      <c r="G51" s="82"/>
    </row>
    <row r="52" spans="3:7" ht="28.5" customHeight="1" x14ac:dyDescent="0.25">
      <c r="C52" s="57" t="s">
        <v>51</v>
      </c>
      <c r="D52" s="86">
        <f>'3. Ref and calc'!I51+'3. Ref and calc'!I50</f>
        <v>0</v>
      </c>
      <c r="E52" s="87"/>
      <c r="F52" s="87"/>
      <c r="G52" s="88"/>
    </row>
    <row r="53" spans="3:7" ht="50.15" customHeight="1" x14ac:dyDescent="0.25">
      <c r="C53" s="58" t="s">
        <v>52</v>
      </c>
      <c r="D53" s="86" t="str">
        <f>'3. Ref and calc'!J52</f>
        <v>Total services provided for free - 0%; Total services provided with fees - 0% Total percentage of services provided - 0%</v>
      </c>
      <c r="E53" s="87"/>
      <c r="F53" s="87"/>
      <c r="G53" s="88"/>
    </row>
    <row r="54" spans="3:7" ht="51.65" customHeight="1" x14ac:dyDescent="0.25">
      <c r="C54" s="58" t="s">
        <v>53</v>
      </c>
      <c r="D54" s="86" t="str">
        <f>'3. Ref and calc'!J53</f>
        <v>Total services provided for free - 0%; Total services provided with fees - 0% Total percentage of services provided - 0%</v>
      </c>
      <c r="E54" s="87"/>
      <c r="F54" s="87"/>
      <c r="G54" s="88"/>
    </row>
    <row r="55" spans="3:7" ht="13" customHeight="1" x14ac:dyDescent="0.25">
      <c r="C55" s="86" t="s">
        <v>54</v>
      </c>
      <c r="D55" s="87"/>
      <c r="E55" s="87"/>
      <c r="F55" s="87"/>
      <c r="G55" s="88"/>
    </row>
    <row r="56" spans="3:7" ht="40.5" x14ac:dyDescent="0.25">
      <c r="C56" s="55" t="s">
        <v>55</v>
      </c>
      <c r="D56" s="53" t="s">
        <v>13</v>
      </c>
      <c r="E56" s="53" t="s">
        <v>14</v>
      </c>
      <c r="F56" s="53" t="s">
        <v>15</v>
      </c>
      <c r="G56" s="53" t="s">
        <v>16</v>
      </c>
    </row>
    <row r="57" spans="3:7" ht="49" customHeight="1" x14ac:dyDescent="0.25">
      <c r="C57" s="51" t="s">
        <v>56</v>
      </c>
      <c r="D57" s="52"/>
      <c r="E57" s="52"/>
      <c r="F57" s="52"/>
      <c r="G57" s="52"/>
    </row>
    <row r="58" spans="3:7" ht="68.150000000000006" customHeight="1" x14ac:dyDescent="0.25">
      <c r="C58" s="51" t="s">
        <v>57</v>
      </c>
      <c r="D58" s="52"/>
      <c r="E58" s="52"/>
      <c r="F58" s="52"/>
      <c r="G58" s="52"/>
    </row>
    <row r="59" spans="3:7" ht="67" customHeight="1" x14ac:dyDescent="0.25">
      <c r="C59" s="51" t="s">
        <v>58</v>
      </c>
      <c r="D59" s="52"/>
      <c r="E59" s="52"/>
      <c r="F59" s="52"/>
      <c r="G59" s="52"/>
    </row>
    <row r="60" spans="3:7" ht="103" customHeight="1" x14ac:dyDescent="0.25">
      <c r="C60" s="51" t="s">
        <v>59</v>
      </c>
      <c r="D60" s="52"/>
      <c r="E60" s="52"/>
      <c r="F60" s="52"/>
      <c r="G60" s="52"/>
    </row>
    <row r="61" spans="3:7" ht="52" customHeight="1" x14ac:dyDescent="0.25">
      <c r="C61" s="51" t="s">
        <v>60</v>
      </c>
      <c r="D61" s="52"/>
      <c r="E61" s="52"/>
      <c r="F61" s="52"/>
      <c r="G61" s="52"/>
    </row>
    <row r="62" spans="3:7" ht="33.65" customHeight="1" x14ac:dyDescent="0.25">
      <c r="C62" s="51" t="s">
        <v>61</v>
      </c>
      <c r="D62" s="52"/>
      <c r="E62" s="52"/>
      <c r="F62" s="52"/>
      <c r="G62" s="52"/>
    </row>
    <row r="63" spans="3:7" ht="33.65" customHeight="1" x14ac:dyDescent="0.25">
      <c r="C63" s="59" t="s">
        <v>62</v>
      </c>
      <c r="D63" s="83">
        <f>'3. Ref and calc'!H63</f>
        <v>0</v>
      </c>
      <c r="E63" s="84"/>
      <c r="F63" s="84"/>
      <c r="G63" s="85"/>
    </row>
    <row r="64" spans="3:7" ht="48" customHeight="1" x14ac:dyDescent="0.25">
      <c r="C64" s="57" t="s">
        <v>63</v>
      </c>
      <c r="D64" s="80" t="str">
        <f>'3. Ref and calc'!J64</f>
        <v>Total services provided for free - 0%; Total services provided with fees - 0% Total percentage of services provided - 0%</v>
      </c>
      <c r="E64" s="81"/>
      <c r="F64" s="81"/>
      <c r="G64" s="82"/>
    </row>
    <row r="65" spans="3:7" ht="50.15" customHeight="1" x14ac:dyDescent="0.25">
      <c r="C65" s="58" t="s">
        <v>64</v>
      </c>
      <c r="D65" s="86" t="str">
        <f>'3. Ref and calc'!J65</f>
        <v>Total services provided for free - 0%; Total services provided with fees - 0% Total percentage of services provided - 0%</v>
      </c>
      <c r="E65" s="87"/>
      <c r="F65" s="87"/>
      <c r="G65" s="88"/>
    </row>
    <row r="66" spans="3:7" ht="40.5" x14ac:dyDescent="0.25">
      <c r="C66" s="55" t="s">
        <v>65</v>
      </c>
      <c r="D66" s="53" t="s">
        <v>13</v>
      </c>
      <c r="E66" s="53" t="s">
        <v>14</v>
      </c>
      <c r="F66" s="53" t="s">
        <v>15</v>
      </c>
      <c r="G66" s="53" t="s">
        <v>16</v>
      </c>
    </row>
    <row r="67" spans="3:7" ht="32.5" customHeight="1" x14ac:dyDescent="0.25">
      <c r="C67" s="51" t="s">
        <v>66</v>
      </c>
      <c r="D67" s="52"/>
      <c r="E67" s="52"/>
      <c r="F67" s="52"/>
      <c r="G67" s="52"/>
    </row>
    <row r="68" spans="3:7" ht="40" customHeight="1" x14ac:dyDescent="0.25">
      <c r="C68" s="60" t="s">
        <v>67</v>
      </c>
      <c r="D68" s="52"/>
      <c r="E68" s="52"/>
      <c r="F68" s="52"/>
      <c r="G68" s="52"/>
    </row>
    <row r="69" spans="3:7" ht="34.5" customHeight="1" x14ac:dyDescent="0.25">
      <c r="C69" s="60" t="s">
        <v>68</v>
      </c>
      <c r="D69" s="52"/>
      <c r="E69" s="52"/>
      <c r="F69" s="52"/>
      <c r="G69" s="52"/>
    </row>
    <row r="70" spans="3:7" ht="36" customHeight="1" x14ac:dyDescent="0.25">
      <c r="C70" s="60" t="s">
        <v>69</v>
      </c>
      <c r="D70" s="52"/>
      <c r="E70" s="52"/>
      <c r="F70" s="52"/>
      <c r="G70" s="52"/>
    </row>
    <row r="71" spans="3:7" ht="35.5" customHeight="1" x14ac:dyDescent="0.25">
      <c r="C71" s="60" t="s">
        <v>70</v>
      </c>
      <c r="D71" s="52"/>
      <c r="E71" s="52"/>
      <c r="F71" s="52"/>
      <c r="G71" s="52"/>
    </row>
    <row r="72" spans="3:7" ht="30" customHeight="1" x14ac:dyDescent="0.25">
      <c r="C72" s="51" t="s">
        <v>71</v>
      </c>
      <c r="D72" s="52"/>
      <c r="E72" s="52"/>
      <c r="F72" s="52"/>
      <c r="G72" s="52"/>
    </row>
    <row r="73" spans="3:7" ht="25.5" customHeight="1" x14ac:dyDescent="0.25">
      <c r="C73" s="51" t="s">
        <v>72</v>
      </c>
      <c r="D73" s="52"/>
      <c r="E73" s="52"/>
      <c r="F73" s="52"/>
      <c r="G73" s="52"/>
    </row>
    <row r="74" spans="3:7" ht="27.65" customHeight="1" x14ac:dyDescent="0.25">
      <c r="C74" s="60" t="s">
        <v>73</v>
      </c>
      <c r="D74" s="52"/>
      <c r="E74" s="52"/>
      <c r="F74" s="52"/>
      <c r="G74" s="52"/>
    </row>
    <row r="75" spans="3:7" ht="33" customHeight="1" x14ac:dyDescent="0.25">
      <c r="C75" s="60" t="s">
        <v>74</v>
      </c>
      <c r="D75" s="52"/>
      <c r="E75" s="52"/>
      <c r="F75" s="52"/>
      <c r="G75" s="52"/>
    </row>
    <row r="76" spans="3:7" ht="30" customHeight="1" x14ac:dyDescent="0.25">
      <c r="C76" s="60" t="s">
        <v>75</v>
      </c>
      <c r="D76" s="52"/>
      <c r="E76" s="52"/>
      <c r="F76" s="52"/>
      <c r="G76" s="52"/>
    </row>
    <row r="77" spans="3:7" ht="30" customHeight="1" x14ac:dyDescent="0.25">
      <c r="C77" s="61" t="s">
        <v>76</v>
      </c>
      <c r="D77" s="83">
        <f>'3. Ref and calc'!H77</f>
        <v>0</v>
      </c>
      <c r="E77" s="84"/>
      <c r="F77" s="84"/>
      <c r="G77" s="85"/>
    </row>
    <row r="78" spans="3:7" ht="53.15" customHeight="1" x14ac:dyDescent="0.25">
      <c r="C78" s="57" t="s">
        <v>63</v>
      </c>
      <c r="D78" s="80" t="str">
        <f>'3. Ref and calc'!J78</f>
        <v>Total services provided for free - 0%; Total services provided with fees - 0% Total percentage of services provided - 0%</v>
      </c>
      <c r="E78" s="81"/>
      <c r="F78" s="81"/>
      <c r="G78" s="82"/>
    </row>
    <row r="79" spans="3:7" ht="56.5" customHeight="1" x14ac:dyDescent="0.25">
      <c r="C79" s="58" t="s">
        <v>64</v>
      </c>
      <c r="D79" s="86" t="str">
        <f>'3. Ref and calc'!J79</f>
        <v>Total services provided for free - 0%; Total services provided with fees - 0% Total percentage of services provided - 0%</v>
      </c>
      <c r="E79" s="87"/>
      <c r="F79" s="87"/>
      <c r="G79" s="88"/>
    </row>
    <row r="80" spans="3:7" ht="40.5" x14ac:dyDescent="0.25">
      <c r="C80" s="55" t="s">
        <v>77</v>
      </c>
      <c r="D80" s="53" t="s">
        <v>13</v>
      </c>
      <c r="E80" s="53" t="s">
        <v>14</v>
      </c>
      <c r="F80" s="53" t="s">
        <v>15</v>
      </c>
      <c r="G80" s="53" t="s">
        <v>16</v>
      </c>
    </row>
    <row r="81" spans="3:7" ht="24.65" customHeight="1" x14ac:dyDescent="0.25">
      <c r="C81" s="51" t="s">
        <v>66</v>
      </c>
      <c r="D81" s="52"/>
      <c r="E81" s="52"/>
      <c r="F81" s="52"/>
      <c r="G81" s="52"/>
    </row>
    <row r="82" spans="3:7" ht="27" x14ac:dyDescent="0.25">
      <c r="C82" s="62" t="s">
        <v>78</v>
      </c>
      <c r="D82" s="52"/>
      <c r="E82" s="52"/>
      <c r="F82" s="52"/>
      <c r="G82" s="52"/>
    </row>
    <row r="83" spans="3:7" ht="29.15" customHeight="1" x14ac:dyDescent="0.25">
      <c r="C83" s="62" t="s">
        <v>67</v>
      </c>
      <c r="D83" s="52"/>
      <c r="E83" s="52"/>
      <c r="F83" s="52"/>
      <c r="G83" s="52"/>
    </row>
    <row r="84" spans="3:7" ht="35.5" customHeight="1" x14ac:dyDescent="0.25">
      <c r="C84" s="60" t="s">
        <v>79</v>
      </c>
      <c r="D84" s="52"/>
      <c r="E84" s="52"/>
      <c r="F84" s="52"/>
      <c r="G84" s="52"/>
    </row>
    <row r="85" spans="3:7" ht="35.15" customHeight="1" x14ac:dyDescent="0.25">
      <c r="C85" s="62" t="s">
        <v>80</v>
      </c>
      <c r="D85" s="52"/>
      <c r="E85" s="52"/>
      <c r="F85" s="52"/>
      <c r="G85" s="52"/>
    </row>
    <row r="86" spans="3:7" ht="28" customHeight="1" x14ac:dyDescent="0.25">
      <c r="C86" s="51" t="s">
        <v>71</v>
      </c>
      <c r="D86" s="52"/>
      <c r="E86" s="52"/>
      <c r="F86" s="52"/>
      <c r="G86" s="52"/>
    </row>
    <row r="87" spans="3:7" ht="30.65" customHeight="1" x14ac:dyDescent="0.25">
      <c r="C87" s="51" t="s">
        <v>72</v>
      </c>
      <c r="D87" s="52"/>
      <c r="E87" s="52"/>
      <c r="F87" s="52"/>
      <c r="G87" s="52"/>
    </row>
    <row r="88" spans="3:7" ht="37" customHeight="1" x14ac:dyDescent="0.25">
      <c r="C88" s="62" t="s">
        <v>74</v>
      </c>
      <c r="D88" s="52"/>
      <c r="E88" s="52"/>
      <c r="F88" s="52"/>
      <c r="G88" s="52"/>
    </row>
    <row r="89" spans="3:7" ht="27" customHeight="1" x14ac:dyDescent="0.25">
      <c r="C89" s="62" t="s">
        <v>75</v>
      </c>
      <c r="D89" s="52"/>
      <c r="E89" s="52"/>
      <c r="F89" s="52"/>
      <c r="G89" s="52"/>
    </row>
    <row r="90" spans="3:7" ht="27" customHeight="1" x14ac:dyDescent="0.25">
      <c r="C90" s="63" t="s">
        <v>81</v>
      </c>
      <c r="D90" s="108">
        <f>'3. Ref and calc'!H90</f>
        <v>0</v>
      </c>
      <c r="E90" s="108"/>
      <c r="F90" s="108"/>
      <c r="G90" s="108"/>
    </row>
    <row r="91" spans="3:7" ht="41.15" customHeight="1" x14ac:dyDescent="0.25">
      <c r="C91" s="57" t="s">
        <v>63</v>
      </c>
      <c r="D91" s="89" t="str">
        <f>'3. Ref and calc'!J91</f>
        <v>Total services provided for free - 0%; Total services provided with fees - 0% Total percentage of services provided - 0%</v>
      </c>
      <c r="E91" s="90"/>
      <c r="F91" s="90"/>
      <c r="G91" s="91"/>
    </row>
    <row r="92" spans="3:7" ht="36.65" customHeight="1" x14ac:dyDescent="0.25">
      <c r="C92" s="58" t="s">
        <v>64</v>
      </c>
      <c r="D92" s="86" t="str">
        <f>'3. Ref and calc'!J92</f>
        <v>Total services provided for free - 0%; Total services provided with fees - 0% Total percentage of services provided - 0%</v>
      </c>
      <c r="E92" s="87"/>
      <c r="F92" s="87"/>
      <c r="G92" s="88"/>
    </row>
    <row r="93" spans="3:7" ht="40.5" x14ac:dyDescent="0.25">
      <c r="C93" s="55" t="s">
        <v>82</v>
      </c>
      <c r="D93" s="53" t="s">
        <v>13</v>
      </c>
      <c r="E93" s="53" t="s">
        <v>14</v>
      </c>
      <c r="F93" s="53" t="s">
        <v>15</v>
      </c>
      <c r="G93" s="53" t="s">
        <v>16</v>
      </c>
    </row>
    <row r="94" spans="3:7" ht="35.15" customHeight="1" x14ac:dyDescent="0.25">
      <c r="C94" s="51" t="s">
        <v>83</v>
      </c>
      <c r="D94" s="52"/>
      <c r="E94" s="52"/>
      <c r="F94" s="52"/>
      <c r="G94" s="52"/>
    </row>
    <row r="95" spans="3:7" ht="36.65" customHeight="1" x14ac:dyDescent="0.25">
      <c r="C95" s="51" t="s">
        <v>84</v>
      </c>
      <c r="D95" s="52"/>
      <c r="E95" s="52"/>
      <c r="F95" s="52"/>
      <c r="G95" s="52"/>
    </row>
    <row r="96" spans="3:7" ht="36.65" customHeight="1" x14ac:dyDescent="0.25">
      <c r="C96" s="51" t="s">
        <v>85</v>
      </c>
      <c r="D96" s="52"/>
      <c r="E96" s="52"/>
      <c r="F96" s="52"/>
      <c r="G96" s="52"/>
    </row>
    <row r="97" spans="3:7" ht="31.5" customHeight="1" x14ac:dyDescent="0.25">
      <c r="C97" s="51" t="s">
        <v>86</v>
      </c>
      <c r="D97" s="52"/>
      <c r="E97" s="52"/>
      <c r="F97" s="52"/>
      <c r="G97" s="52"/>
    </row>
    <row r="98" spans="3:7" ht="31.5" customHeight="1" x14ac:dyDescent="0.25">
      <c r="C98" s="59" t="s">
        <v>87</v>
      </c>
      <c r="D98" s="83">
        <f>'3. Ref and calc'!H98</f>
        <v>0</v>
      </c>
      <c r="E98" s="84"/>
      <c r="F98" s="84"/>
      <c r="G98" s="85"/>
    </row>
    <row r="99" spans="3:7" ht="46.5" customHeight="1" x14ac:dyDescent="0.25">
      <c r="C99" s="57" t="s">
        <v>63</v>
      </c>
      <c r="D99" s="80" t="str">
        <f>'3. Ref and calc'!J99</f>
        <v>Total services provided for free - 0%; Total services provided with fees - 0% Total percentage of services provided - 0%</v>
      </c>
      <c r="E99" s="81"/>
      <c r="F99" s="81"/>
      <c r="G99" s="82"/>
    </row>
    <row r="100" spans="3:7" ht="48.65" customHeight="1" x14ac:dyDescent="0.25">
      <c r="C100" s="55" t="s">
        <v>64</v>
      </c>
      <c r="D100" s="95" t="str">
        <f>'3. Ref and calc'!J100</f>
        <v>Total services provided for free - 0%; Total services provided with fees - 0% Total percentage of services provided - 0%</v>
      </c>
      <c r="E100" s="96"/>
      <c r="F100" s="96"/>
      <c r="G100" s="97"/>
    </row>
    <row r="101" spans="3:7" ht="40.5" x14ac:dyDescent="0.25">
      <c r="C101" s="59" t="s">
        <v>88</v>
      </c>
      <c r="D101" s="56" t="s">
        <v>13</v>
      </c>
      <c r="E101" s="56" t="s">
        <v>14</v>
      </c>
      <c r="F101" s="56" t="s">
        <v>15</v>
      </c>
      <c r="G101" s="56" t="s">
        <v>16</v>
      </c>
    </row>
    <row r="102" spans="3:7" ht="37" customHeight="1" x14ac:dyDescent="0.25">
      <c r="C102" s="51" t="s">
        <v>89</v>
      </c>
      <c r="D102" s="52"/>
      <c r="E102" s="52"/>
      <c r="F102" s="52"/>
      <c r="G102" s="52"/>
    </row>
    <row r="103" spans="3:7" ht="37" customHeight="1" x14ac:dyDescent="0.25">
      <c r="C103" s="51" t="s">
        <v>90</v>
      </c>
      <c r="D103" s="52"/>
      <c r="E103" s="52"/>
      <c r="F103" s="52"/>
      <c r="G103" s="52"/>
    </row>
    <row r="104" spans="3:7" ht="43" customHeight="1" x14ac:dyDescent="0.25">
      <c r="C104" s="51" t="s">
        <v>91</v>
      </c>
      <c r="D104" s="52"/>
      <c r="E104" s="52"/>
      <c r="F104" s="52"/>
      <c r="G104" s="52"/>
    </row>
    <row r="105" spans="3:7" ht="42" customHeight="1" x14ac:dyDescent="0.25">
      <c r="C105" s="51" t="s">
        <v>92</v>
      </c>
      <c r="D105" s="52"/>
      <c r="E105" s="52"/>
      <c r="F105" s="52"/>
      <c r="G105" s="52"/>
    </row>
    <row r="106" spans="3:7" ht="43.5" customHeight="1" x14ac:dyDescent="0.25">
      <c r="C106" s="51" t="s">
        <v>93</v>
      </c>
      <c r="D106" s="52"/>
      <c r="E106" s="52"/>
      <c r="F106" s="52"/>
      <c r="G106" s="52"/>
    </row>
    <row r="107" spans="3:7" ht="40.5" x14ac:dyDescent="0.25">
      <c r="C107" s="51" t="s">
        <v>94</v>
      </c>
      <c r="D107" s="52"/>
      <c r="E107" s="52"/>
      <c r="F107" s="52"/>
      <c r="G107" s="52"/>
    </row>
    <row r="108" spans="3:7" ht="33" customHeight="1" x14ac:dyDescent="0.25">
      <c r="C108" s="51" t="s">
        <v>95</v>
      </c>
      <c r="D108" s="52"/>
      <c r="E108" s="52"/>
      <c r="F108" s="52"/>
      <c r="G108" s="52"/>
    </row>
    <row r="109" spans="3:7" ht="24.65" customHeight="1" x14ac:dyDescent="0.25">
      <c r="C109" s="51" t="s">
        <v>96</v>
      </c>
      <c r="D109" s="52"/>
      <c r="E109" s="52"/>
      <c r="F109" s="52"/>
      <c r="G109" s="52"/>
    </row>
    <row r="110" spans="3:7" ht="24.65" customHeight="1" x14ac:dyDescent="0.25">
      <c r="C110" s="59" t="s">
        <v>97</v>
      </c>
      <c r="D110" s="92">
        <f>'3. Ref and calc'!H110</f>
        <v>0</v>
      </c>
      <c r="E110" s="93"/>
      <c r="F110" s="93"/>
      <c r="G110" s="94"/>
    </row>
    <row r="111" spans="3:7" ht="46.5" customHeight="1" x14ac:dyDescent="0.25">
      <c r="C111" s="59" t="s">
        <v>63</v>
      </c>
      <c r="D111" s="98" t="str">
        <f>'3. Ref and calc'!J111</f>
        <v>Total services provided for free - 0%; Total services provided with fees - 0% Total percentage of services provided - 0%</v>
      </c>
      <c r="E111" s="99"/>
      <c r="F111" s="99"/>
      <c r="G111" s="100"/>
    </row>
    <row r="112" spans="3:7" ht="47.5" customHeight="1" x14ac:dyDescent="0.25">
      <c r="C112" s="59" t="s">
        <v>64</v>
      </c>
      <c r="D112" s="98" t="str">
        <f>'3. Ref and calc'!J112</f>
        <v>Total services provided for free - 0%; Total services provided with fees - 0% Total percentage of services provided - 0%</v>
      </c>
      <c r="E112" s="99"/>
      <c r="F112" s="99"/>
      <c r="G112" s="100"/>
    </row>
  </sheetData>
  <mergeCells count="23">
    <mergeCell ref="D110:G110"/>
    <mergeCell ref="D100:G100"/>
    <mergeCell ref="D111:G111"/>
    <mergeCell ref="D112:G112"/>
    <mergeCell ref="C6:E6"/>
    <mergeCell ref="D25:G25"/>
    <mergeCell ref="D53:G53"/>
    <mergeCell ref="D54:G54"/>
    <mergeCell ref="C55:G55"/>
    <mergeCell ref="D64:G64"/>
    <mergeCell ref="D65:G65"/>
    <mergeCell ref="D39:G39"/>
    <mergeCell ref="D51:G51"/>
    <mergeCell ref="D52:G52"/>
    <mergeCell ref="D63:G63"/>
    <mergeCell ref="D77:G77"/>
    <mergeCell ref="D99:G99"/>
    <mergeCell ref="D98:G98"/>
    <mergeCell ref="D90:G90"/>
    <mergeCell ref="D78:G78"/>
    <mergeCell ref="D79:G79"/>
    <mergeCell ref="D91:G91"/>
    <mergeCell ref="D92:G9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xdr:col>
                    <xdr:colOff>279400</xdr:colOff>
                    <xdr:row>7</xdr:row>
                    <xdr:rowOff>50800</xdr:rowOff>
                  </from>
                  <to>
                    <xdr:col>3</xdr:col>
                    <xdr:colOff>508000</xdr:colOff>
                    <xdr:row>7</xdr:row>
                    <xdr:rowOff>393700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4</xdr:col>
                    <xdr:colOff>279400</xdr:colOff>
                    <xdr:row>7</xdr:row>
                    <xdr:rowOff>50800</xdr:rowOff>
                  </from>
                  <to>
                    <xdr:col>4</xdr:col>
                    <xdr:colOff>508000</xdr:colOff>
                    <xdr:row>7</xdr:row>
                    <xdr:rowOff>393700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xdr:col>
                    <xdr:colOff>279400</xdr:colOff>
                    <xdr:row>8</xdr:row>
                    <xdr:rowOff>12700</xdr:rowOff>
                  </from>
                  <to>
                    <xdr:col>3</xdr:col>
                    <xdr:colOff>508000</xdr:colOff>
                    <xdr:row>9</xdr:row>
                    <xdr:rowOff>12700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4</xdr:col>
                    <xdr:colOff>279400</xdr:colOff>
                    <xdr:row>8</xdr:row>
                    <xdr:rowOff>0</xdr:rowOff>
                  </from>
                  <to>
                    <xdr:col>4</xdr:col>
                    <xdr:colOff>508000</xdr:colOff>
                    <xdr:row>8</xdr:row>
                    <xdr:rowOff>336550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3</xdr:col>
                    <xdr:colOff>279400</xdr:colOff>
                    <xdr:row>9</xdr:row>
                    <xdr:rowOff>12700</xdr:rowOff>
                  </from>
                  <to>
                    <xdr:col>3</xdr:col>
                    <xdr:colOff>508000</xdr:colOff>
                    <xdr:row>10</xdr:row>
                    <xdr:rowOff>12700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4</xdr:col>
                    <xdr:colOff>279400</xdr:colOff>
                    <xdr:row>9</xdr:row>
                    <xdr:rowOff>12700</xdr:rowOff>
                  </from>
                  <to>
                    <xdr:col>4</xdr:col>
                    <xdr:colOff>508000</xdr:colOff>
                    <xdr:row>10</xdr:row>
                    <xdr:rowOff>12700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3</xdr:col>
                    <xdr:colOff>285750</xdr:colOff>
                    <xdr:row>10</xdr:row>
                    <xdr:rowOff>0</xdr:rowOff>
                  </from>
                  <to>
                    <xdr:col>3</xdr:col>
                    <xdr:colOff>508000</xdr:colOff>
                    <xdr:row>10</xdr:row>
                    <xdr:rowOff>342900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4</xdr:col>
                    <xdr:colOff>279400</xdr:colOff>
                    <xdr:row>10</xdr:row>
                    <xdr:rowOff>12700</xdr:rowOff>
                  </from>
                  <to>
                    <xdr:col>4</xdr:col>
                    <xdr:colOff>508000</xdr:colOff>
                    <xdr:row>10</xdr:row>
                    <xdr:rowOff>355600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3</xdr:col>
                    <xdr:colOff>279400</xdr:colOff>
                    <xdr:row>11</xdr:row>
                    <xdr:rowOff>19050</xdr:rowOff>
                  </from>
                  <to>
                    <xdr:col>3</xdr:col>
                    <xdr:colOff>508000</xdr:colOff>
                    <xdr:row>12</xdr:row>
                    <xdr:rowOff>31750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4</xdr:col>
                    <xdr:colOff>279400</xdr:colOff>
                    <xdr:row>11</xdr:row>
                    <xdr:rowOff>12700</xdr:rowOff>
                  </from>
                  <to>
                    <xdr:col>4</xdr:col>
                    <xdr:colOff>508000</xdr:colOff>
                    <xdr:row>12</xdr:row>
                    <xdr:rowOff>12700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3</xdr:col>
                    <xdr:colOff>279400</xdr:colOff>
                    <xdr:row>12</xdr:row>
                    <xdr:rowOff>12700</xdr:rowOff>
                  </from>
                  <to>
                    <xdr:col>3</xdr:col>
                    <xdr:colOff>508000</xdr:colOff>
                    <xdr:row>13</xdr:row>
                    <xdr:rowOff>12700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4</xdr:col>
                    <xdr:colOff>279400</xdr:colOff>
                    <xdr:row>12</xdr:row>
                    <xdr:rowOff>12700</xdr:rowOff>
                  </from>
                  <to>
                    <xdr:col>4</xdr:col>
                    <xdr:colOff>508000</xdr:colOff>
                    <xdr:row>13</xdr:row>
                    <xdr:rowOff>12700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3</xdr:col>
                    <xdr:colOff>285750</xdr:colOff>
                    <xdr:row>14</xdr:row>
                    <xdr:rowOff>12700</xdr:rowOff>
                  </from>
                  <to>
                    <xdr:col>3</xdr:col>
                    <xdr:colOff>508000</xdr:colOff>
                    <xdr:row>14</xdr:row>
                    <xdr:rowOff>355600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4</xdr:col>
                    <xdr:colOff>279400</xdr:colOff>
                    <xdr:row>14</xdr:row>
                    <xdr:rowOff>12700</xdr:rowOff>
                  </from>
                  <to>
                    <xdr:col>4</xdr:col>
                    <xdr:colOff>508000</xdr:colOff>
                    <xdr:row>14</xdr:row>
                    <xdr:rowOff>355600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5</xdr:col>
                    <xdr:colOff>279400</xdr:colOff>
                    <xdr:row>14</xdr:row>
                    <xdr:rowOff>12700</xdr:rowOff>
                  </from>
                  <to>
                    <xdr:col>5</xdr:col>
                    <xdr:colOff>508000</xdr:colOff>
                    <xdr:row>14</xdr:row>
                    <xdr:rowOff>355600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6</xdr:col>
                    <xdr:colOff>279400</xdr:colOff>
                    <xdr:row>14</xdr:row>
                    <xdr:rowOff>12700</xdr:rowOff>
                  </from>
                  <to>
                    <xdr:col>6</xdr:col>
                    <xdr:colOff>508000</xdr:colOff>
                    <xdr:row>14</xdr:row>
                    <xdr:rowOff>355600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3</xdr:col>
                    <xdr:colOff>279400</xdr:colOff>
                    <xdr:row>15</xdr:row>
                    <xdr:rowOff>12700</xdr:rowOff>
                  </from>
                  <to>
                    <xdr:col>3</xdr:col>
                    <xdr:colOff>508000</xdr:colOff>
                    <xdr:row>16</xdr:row>
                    <xdr:rowOff>12700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4</xdr:col>
                    <xdr:colOff>279400</xdr:colOff>
                    <xdr:row>15</xdr:row>
                    <xdr:rowOff>12700</xdr:rowOff>
                  </from>
                  <to>
                    <xdr:col>4</xdr:col>
                    <xdr:colOff>508000</xdr:colOff>
                    <xdr:row>16</xdr:row>
                    <xdr:rowOff>12700</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5</xdr:col>
                    <xdr:colOff>279400</xdr:colOff>
                    <xdr:row>15</xdr:row>
                    <xdr:rowOff>12700</xdr:rowOff>
                  </from>
                  <to>
                    <xdr:col>5</xdr:col>
                    <xdr:colOff>508000</xdr:colOff>
                    <xdr:row>16</xdr:row>
                    <xdr:rowOff>12700</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6</xdr:col>
                    <xdr:colOff>279400</xdr:colOff>
                    <xdr:row>15</xdr:row>
                    <xdr:rowOff>12700</xdr:rowOff>
                  </from>
                  <to>
                    <xdr:col>6</xdr:col>
                    <xdr:colOff>508000</xdr:colOff>
                    <xdr:row>16</xdr:row>
                    <xdr:rowOff>12700</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3</xdr:col>
                    <xdr:colOff>279400</xdr:colOff>
                    <xdr:row>16</xdr:row>
                    <xdr:rowOff>12700</xdr:rowOff>
                  </from>
                  <to>
                    <xdr:col>3</xdr:col>
                    <xdr:colOff>508000</xdr:colOff>
                    <xdr:row>16</xdr:row>
                    <xdr:rowOff>355600</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4</xdr:col>
                    <xdr:colOff>279400</xdr:colOff>
                    <xdr:row>16</xdr:row>
                    <xdr:rowOff>12700</xdr:rowOff>
                  </from>
                  <to>
                    <xdr:col>4</xdr:col>
                    <xdr:colOff>508000</xdr:colOff>
                    <xdr:row>16</xdr:row>
                    <xdr:rowOff>355600</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5</xdr:col>
                    <xdr:colOff>279400</xdr:colOff>
                    <xdr:row>16</xdr:row>
                    <xdr:rowOff>12700</xdr:rowOff>
                  </from>
                  <to>
                    <xdr:col>5</xdr:col>
                    <xdr:colOff>508000</xdr:colOff>
                    <xdr:row>16</xdr:row>
                    <xdr:rowOff>355600</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6</xdr:col>
                    <xdr:colOff>279400</xdr:colOff>
                    <xdr:row>16</xdr:row>
                    <xdr:rowOff>12700</xdr:rowOff>
                  </from>
                  <to>
                    <xdr:col>6</xdr:col>
                    <xdr:colOff>508000</xdr:colOff>
                    <xdr:row>16</xdr:row>
                    <xdr:rowOff>355600</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3</xdr:col>
                    <xdr:colOff>279400</xdr:colOff>
                    <xdr:row>17</xdr:row>
                    <xdr:rowOff>12700</xdr:rowOff>
                  </from>
                  <to>
                    <xdr:col>3</xdr:col>
                    <xdr:colOff>508000</xdr:colOff>
                    <xdr:row>18</xdr:row>
                    <xdr:rowOff>12700</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4</xdr:col>
                    <xdr:colOff>279400</xdr:colOff>
                    <xdr:row>17</xdr:row>
                    <xdr:rowOff>12700</xdr:rowOff>
                  </from>
                  <to>
                    <xdr:col>4</xdr:col>
                    <xdr:colOff>508000</xdr:colOff>
                    <xdr:row>18</xdr:row>
                    <xdr:rowOff>12700</xdr:rowOff>
                  </to>
                </anchor>
              </controlPr>
            </control>
          </mc:Choice>
        </mc:AlternateContent>
        <mc:AlternateContent xmlns:mc="http://schemas.openxmlformats.org/markup-compatibility/2006">
          <mc:Choice Requires="x14">
            <control shapeId="2076" r:id="rId30" name="Check Box 28">
              <controlPr defaultSize="0" autoFill="0" autoLine="0" autoPict="0">
                <anchor moveWithCells="1">
                  <from>
                    <xdr:col>5</xdr:col>
                    <xdr:colOff>279400</xdr:colOff>
                    <xdr:row>17</xdr:row>
                    <xdr:rowOff>12700</xdr:rowOff>
                  </from>
                  <to>
                    <xdr:col>5</xdr:col>
                    <xdr:colOff>508000</xdr:colOff>
                    <xdr:row>18</xdr:row>
                    <xdr:rowOff>12700</xdr:rowOff>
                  </to>
                </anchor>
              </controlPr>
            </control>
          </mc:Choice>
        </mc:AlternateContent>
        <mc:AlternateContent xmlns:mc="http://schemas.openxmlformats.org/markup-compatibility/2006">
          <mc:Choice Requires="x14">
            <control shapeId="2077" r:id="rId31" name="Check Box 29">
              <controlPr defaultSize="0" autoFill="0" autoLine="0" autoPict="0">
                <anchor moveWithCells="1">
                  <from>
                    <xdr:col>6</xdr:col>
                    <xdr:colOff>279400</xdr:colOff>
                    <xdr:row>17</xdr:row>
                    <xdr:rowOff>12700</xdr:rowOff>
                  </from>
                  <to>
                    <xdr:col>6</xdr:col>
                    <xdr:colOff>508000</xdr:colOff>
                    <xdr:row>18</xdr:row>
                    <xdr:rowOff>12700</xdr:rowOff>
                  </to>
                </anchor>
              </controlPr>
            </control>
          </mc:Choice>
        </mc:AlternateContent>
        <mc:AlternateContent xmlns:mc="http://schemas.openxmlformats.org/markup-compatibility/2006">
          <mc:Choice Requires="x14">
            <control shapeId="2078" r:id="rId32" name="Check Box 30">
              <controlPr defaultSize="0" autoFill="0" autoLine="0" autoPict="0">
                <anchor moveWithCells="1">
                  <from>
                    <xdr:col>3</xdr:col>
                    <xdr:colOff>279400</xdr:colOff>
                    <xdr:row>18</xdr:row>
                    <xdr:rowOff>12700</xdr:rowOff>
                  </from>
                  <to>
                    <xdr:col>3</xdr:col>
                    <xdr:colOff>508000</xdr:colOff>
                    <xdr:row>19</xdr:row>
                    <xdr:rowOff>12700</xdr:rowOff>
                  </to>
                </anchor>
              </controlPr>
            </control>
          </mc:Choice>
        </mc:AlternateContent>
        <mc:AlternateContent xmlns:mc="http://schemas.openxmlformats.org/markup-compatibility/2006">
          <mc:Choice Requires="x14">
            <control shapeId="2079" r:id="rId33" name="Check Box 31">
              <controlPr defaultSize="0" autoFill="0" autoLine="0" autoPict="0">
                <anchor moveWithCells="1">
                  <from>
                    <xdr:col>4</xdr:col>
                    <xdr:colOff>279400</xdr:colOff>
                    <xdr:row>18</xdr:row>
                    <xdr:rowOff>12700</xdr:rowOff>
                  </from>
                  <to>
                    <xdr:col>4</xdr:col>
                    <xdr:colOff>508000</xdr:colOff>
                    <xdr:row>19</xdr:row>
                    <xdr:rowOff>12700</xdr:rowOff>
                  </to>
                </anchor>
              </controlPr>
            </control>
          </mc:Choice>
        </mc:AlternateContent>
        <mc:AlternateContent xmlns:mc="http://schemas.openxmlformats.org/markup-compatibility/2006">
          <mc:Choice Requires="x14">
            <control shapeId="2080" r:id="rId34" name="Check Box 32">
              <controlPr defaultSize="0" autoFill="0" autoLine="0" autoPict="0">
                <anchor moveWithCells="1">
                  <from>
                    <xdr:col>5</xdr:col>
                    <xdr:colOff>279400</xdr:colOff>
                    <xdr:row>18</xdr:row>
                    <xdr:rowOff>12700</xdr:rowOff>
                  </from>
                  <to>
                    <xdr:col>5</xdr:col>
                    <xdr:colOff>508000</xdr:colOff>
                    <xdr:row>19</xdr:row>
                    <xdr:rowOff>12700</xdr:rowOff>
                  </to>
                </anchor>
              </controlPr>
            </control>
          </mc:Choice>
        </mc:AlternateContent>
        <mc:AlternateContent xmlns:mc="http://schemas.openxmlformats.org/markup-compatibility/2006">
          <mc:Choice Requires="x14">
            <control shapeId="2081" r:id="rId35" name="Check Box 33">
              <controlPr defaultSize="0" autoFill="0" autoLine="0" autoPict="0">
                <anchor moveWithCells="1">
                  <from>
                    <xdr:col>6</xdr:col>
                    <xdr:colOff>279400</xdr:colOff>
                    <xdr:row>18</xdr:row>
                    <xdr:rowOff>12700</xdr:rowOff>
                  </from>
                  <to>
                    <xdr:col>6</xdr:col>
                    <xdr:colOff>508000</xdr:colOff>
                    <xdr:row>19</xdr:row>
                    <xdr:rowOff>12700</xdr:rowOff>
                  </to>
                </anchor>
              </controlPr>
            </control>
          </mc:Choice>
        </mc:AlternateContent>
        <mc:AlternateContent xmlns:mc="http://schemas.openxmlformats.org/markup-compatibility/2006">
          <mc:Choice Requires="x14">
            <control shapeId="2082" r:id="rId36" name="Check Box 34">
              <controlPr defaultSize="0" autoFill="0" autoLine="0" autoPict="0">
                <anchor moveWithCells="1">
                  <from>
                    <xdr:col>3</xdr:col>
                    <xdr:colOff>279400</xdr:colOff>
                    <xdr:row>19</xdr:row>
                    <xdr:rowOff>12700</xdr:rowOff>
                  </from>
                  <to>
                    <xdr:col>3</xdr:col>
                    <xdr:colOff>508000</xdr:colOff>
                    <xdr:row>19</xdr:row>
                    <xdr:rowOff>355600</xdr:rowOff>
                  </to>
                </anchor>
              </controlPr>
            </control>
          </mc:Choice>
        </mc:AlternateContent>
        <mc:AlternateContent xmlns:mc="http://schemas.openxmlformats.org/markup-compatibility/2006">
          <mc:Choice Requires="x14">
            <control shapeId="2083" r:id="rId37" name="Check Box 35">
              <controlPr defaultSize="0" autoFill="0" autoLine="0" autoPict="0">
                <anchor moveWithCells="1">
                  <from>
                    <xdr:col>4</xdr:col>
                    <xdr:colOff>279400</xdr:colOff>
                    <xdr:row>19</xdr:row>
                    <xdr:rowOff>12700</xdr:rowOff>
                  </from>
                  <to>
                    <xdr:col>4</xdr:col>
                    <xdr:colOff>508000</xdr:colOff>
                    <xdr:row>19</xdr:row>
                    <xdr:rowOff>355600</xdr:rowOff>
                  </to>
                </anchor>
              </controlPr>
            </control>
          </mc:Choice>
        </mc:AlternateContent>
        <mc:AlternateContent xmlns:mc="http://schemas.openxmlformats.org/markup-compatibility/2006">
          <mc:Choice Requires="x14">
            <control shapeId="2084" r:id="rId38" name="Check Box 36">
              <controlPr defaultSize="0" autoFill="0" autoLine="0" autoPict="0">
                <anchor moveWithCells="1">
                  <from>
                    <xdr:col>5</xdr:col>
                    <xdr:colOff>279400</xdr:colOff>
                    <xdr:row>19</xdr:row>
                    <xdr:rowOff>12700</xdr:rowOff>
                  </from>
                  <to>
                    <xdr:col>5</xdr:col>
                    <xdr:colOff>508000</xdr:colOff>
                    <xdr:row>19</xdr:row>
                    <xdr:rowOff>355600</xdr:rowOff>
                  </to>
                </anchor>
              </controlPr>
            </control>
          </mc:Choice>
        </mc:AlternateContent>
        <mc:AlternateContent xmlns:mc="http://schemas.openxmlformats.org/markup-compatibility/2006">
          <mc:Choice Requires="x14">
            <control shapeId="2085" r:id="rId39" name="Check Box 37">
              <controlPr defaultSize="0" autoFill="0" autoLine="0" autoPict="0">
                <anchor moveWithCells="1">
                  <from>
                    <xdr:col>6</xdr:col>
                    <xdr:colOff>279400</xdr:colOff>
                    <xdr:row>19</xdr:row>
                    <xdr:rowOff>12700</xdr:rowOff>
                  </from>
                  <to>
                    <xdr:col>6</xdr:col>
                    <xdr:colOff>508000</xdr:colOff>
                    <xdr:row>19</xdr:row>
                    <xdr:rowOff>355600</xdr:rowOff>
                  </to>
                </anchor>
              </controlPr>
            </control>
          </mc:Choice>
        </mc:AlternateContent>
        <mc:AlternateContent xmlns:mc="http://schemas.openxmlformats.org/markup-compatibility/2006">
          <mc:Choice Requires="x14">
            <control shapeId="2086" r:id="rId40" name="Check Box 38">
              <controlPr defaultSize="0" autoFill="0" autoLine="0" autoPict="0">
                <anchor moveWithCells="1">
                  <from>
                    <xdr:col>3</xdr:col>
                    <xdr:colOff>279400</xdr:colOff>
                    <xdr:row>20</xdr:row>
                    <xdr:rowOff>12700</xdr:rowOff>
                  </from>
                  <to>
                    <xdr:col>3</xdr:col>
                    <xdr:colOff>508000</xdr:colOff>
                    <xdr:row>21</xdr:row>
                    <xdr:rowOff>12700</xdr:rowOff>
                  </to>
                </anchor>
              </controlPr>
            </control>
          </mc:Choice>
        </mc:AlternateContent>
        <mc:AlternateContent xmlns:mc="http://schemas.openxmlformats.org/markup-compatibility/2006">
          <mc:Choice Requires="x14">
            <control shapeId="2087" r:id="rId41" name="Check Box 39">
              <controlPr defaultSize="0" autoFill="0" autoLine="0" autoPict="0">
                <anchor moveWithCells="1">
                  <from>
                    <xdr:col>4</xdr:col>
                    <xdr:colOff>279400</xdr:colOff>
                    <xdr:row>20</xdr:row>
                    <xdr:rowOff>12700</xdr:rowOff>
                  </from>
                  <to>
                    <xdr:col>4</xdr:col>
                    <xdr:colOff>508000</xdr:colOff>
                    <xdr:row>21</xdr:row>
                    <xdr:rowOff>12700</xdr:rowOff>
                  </to>
                </anchor>
              </controlPr>
            </control>
          </mc:Choice>
        </mc:AlternateContent>
        <mc:AlternateContent xmlns:mc="http://schemas.openxmlformats.org/markup-compatibility/2006">
          <mc:Choice Requires="x14">
            <control shapeId="2088" r:id="rId42" name="Check Box 40">
              <controlPr defaultSize="0" autoFill="0" autoLine="0" autoPict="0">
                <anchor moveWithCells="1">
                  <from>
                    <xdr:col>5</xdr:col>
                    <xdr:colOff>279400</xdr:colOff>
                    <xdr:row>20</xdr:row>
                    <xdr:rowOff>12700</xdr:rowOff>
                  </from>
                  <to>
                    <xdr:col>5</xdr:col>
                    <xdr:colOff>508000</xdr:colOff>
                    <xdr:row>21</xdr:row>
                    <xdr:rowOff>12700</xdr:rowOff>
                  </to>
                </anchor>
              </controlPr>
            </control>
          </mc:Choice>
        </mc:AlternateContent>
        <mc:AlternateContent xmlns:mc="http://schemas.openxmlformats.org/markup-compatibility/2006">
          <mc:Choice Requires="x14">
            <control shapeId="2089" r:id="rId43" name="Check Box 41">
              <controlPr defaultSize="0" autoFill="0" autoLine="0" autoPict="0">
                <anchor moveWithCells="1">
                  <from>
                    <xdr:col>6</xdr:col>
                    <xdr:colOff>279400</xdr:colOff>
                    <xdr:row>20</xdr:row>
                    <xdr:rowOff>12700</xdr:rowOff>
                  </from>
                  <to>
                    <xdr:col>6</xdr:col>
                    <xdr:colOff>508000</xdr:colOff>
                    <xdr:row>21</xdr:row>
                    <xdr:rowOff>12700</xdr:rowOff>
                  </to>
                </anchor>
              </controlPr>
            </control>
          </mc:Choice>
        </mc:AlternateContent>
        <mc:AlternateContent xmlns:mc="http://schemas.openxmlformats.org/markup-compatibility/2006">
          <mc:Choice Requires="x14">
            <control shapeId="2090" r:id="rId44" name="Check Box 42">
              <controlPr defaultSize="0" autoFill="0" autoLine="0" autoPict="0">
                <anchor moveWithCells="1">
                  <from>
                    <xdr:col>3</xdr:col>
                    <xdr:colOff>298450</xdr:colOff>
                    <xdr:row>21</xdr:row>
                    <xdr:rowOff>298450</xdr:rowOff>
                  </from>
                  <to>
                    <xdr:col>3</xdr:col>
                    <xdr:colOff>514350</xdr:colOff>
                    <xdr:row>21</xdr:row>
                    <xdr:rowOff>641350</xdr:rowOff>
                  </to>
                </anchor>
              </controlPr>
            </control>
          </mc:Choice>
        </mc:AlternateContent>
        <mc:AlternateContent xmlns:mc="http://schemas.openxmlformats.org/markup-compatibility/2006">
          <mc:Choice Requires="x14">
            <control shapeId="2091" r:id="rId45" name="Check Box 43">
              <controlPr defaultSize="0" autoFill="0" autoLine="0" autoPict="0">
                <anchor moveWithCells="1">
                  <from>
                    <xdr:col>4</xdr:col>
                    <xdr:colOff>298450</xdr:colOff>
                    <xdr:row>21</xdr:row>
                    <xdr:rowOff>298450</xdr:rowOff>
                  </from>
                  <to>
                    <xdr:col>4</xdr:col>
                    <xdr:colOff>514350</xdr:colOff>
                    <xdr:row>21</xdr:row>
                    <xdr:rowOff>641350</xdr:rowOff>
                  </to>
                </anchor>
              </controlPr>
            </control>
          </mc:Choice>
        </mc:AlternateContent>
        <mc:AlternateContent xmlns:mc="http://schemas.openxmlformats.org/markup-compatibility/2006">
          <mc:Choice Requires="x14">
            <control shapeId="2092" r:id="rId46" name="Check Box 44">
              <controlPr defaultSize="0" autoFill="0" autoLine="0" autoPict="0">
                <anchor moveWithCells="1">
                  <from>
                    <xdr:col>5</xdr:col>
                    <xdr:colOff>298450</xdr:colOff>
                    <xdr:row>21</xdr:row>
                    <xdr:rowOff>298450</xdr:rowOff>
                  </from>
                  <to>
                    <xdr:col>5</xdr:col>
                    <xdr:colOff>514350</xdr:colOff>
                    <xdr:row>21</xdr:row>
                    <xdr:rowOff>641350</xdr:rowOff>
                  </to>
                </anchor>
              </controlPr>
            </control>
          </mc:Choice>
        </mc:AlternateContent>
        <mc:AlternateContent xmlns:mc="http://schemas.openxmlformats.org/markup-compatibility/2006">
          <mc:Choice Requires="x14">
            <control shapeId="2093" r:id="rId47" name="Check Box 45">
              <controlPr defaultSize="0" autoFill="0" autoLine="0" autoPict="0">
                <anchor moveWithCells="1">
                  <from>
                    <xdr:col>6</xdr:col>
                    <xdr:colOff>298450</xdr:colOff>
                    <xdr:row>21</xdr:row>
                    <xdr:rowOff>298450</xdr:rowOff>
                  </from>
                  <to>
                    <xdr:col>6</xdr:col>
                    <xdr:colOff>514350</xdr:colOff>
                    <xdr:row>21</xdr:row>
                    <xdr:rowOff>641350</xdr:rowOff>
                  </to>
                </anchor>
              </controlPr>
            </control>
          </mc:Choice>
        </mc:AlternateContent>
        <mc:AlternateContent xmlns:mc="http://schemas.openxmlformats.org/markup-compatibility/2006">
          <mc:Choice Requires="x14">
            <control shapeId="2094" r:id="rId48" name="Check Box 46">
              <controlPr defaultSize="0" autoFill="0" autoLine="0" autoPict="0">
                <anchor moveWithCells="1">
                  <from>
                    <xdr:col>3</xdr:col>
                    <xdr:colOff>279400</xdr:colOff>
                    <xdr:row>22</xdr:row>
                    <xdr:rowOff>12700</xdr:rowOff>
                  </from>
                  <to>
                    <xdr:col>3</xdr:col>
                    <xdr:colOff>508000</xdr:colOff>
                    <xdr:row>22</xdr:row>
                    <xdr:rowOff>355600</xdr:rowOff>
                  </to>
                </anchor>
              </controlPr>
            </control>
          </mc:Choice>
        </mc:AlternateContent>
        <mc:AlternateContent xmlns:mc="http://schemas.openxmlformats.org/markup-compatibility/2006">
          <mc:Choice Requires="x14">
            <control shapeId="2095" r:id="rId49" name="Check Box 47">
              <controlPr defaultSize="0" autoFill="0" autoLine="0" autoPict="0">
                <anchor moveWithCells="1">
                  <from>
                    <xdr:col>4</xdr:col>
                    <xdr:colOff>279400</xdr:colOff>
                    <xdr:row>22</xdr:row>
                    <xdr:rowOff>12700</xdr:rowOff>
                  </from>
                  <to>
                    <xdr:col>4</xdr:col>
                    <xdr:colOff>508000</xdr:colOff>
                    <xdr:row>22</xdr:row>
                    <xdr:rowOff>355600</xdr:rowOff>
                  </to>
                </anchor>
              </controlPr>
            </control>
          </mc:Choice>
        </mc:AlternateContent>
        <mc:AlternateContent xmlns:mc="http://schemas.openxmlformats.org/markup-compatibility/2006">
          <mc:Choice Requires="x14">
            <control shapeId="2096" r:id="rId50" name="Check Box 48">
              <controlPr defaultSize="0" autoFill="0" autoLine="0" autoPict="0">
                <anchor moveWithCells="1">
                  <from>
                    <xdr:col>5</xdr:col>
                    <xdr:colOff>279400</xdr:colOff>
                    <xdr:row>22</xdr:row>
                    <xdr:rowOff>12700</xdr:rowOff>
                  </from>
                  <to>
                    <xdr:col>5</xdr:col>
                    <xdr:colOff>508000</xdr:colOff>
                    <xdr:row>22</xdr:row>
                    <xdr:rowOff>355600</xdr:rowOff>
                  </to>
                </anchor>
              </controlPr>
            </control>
          </mc:Choice>
        </mc:AlternateContent>
        <mc:AlternateContent xmlns:mc="http://schemas.openxmlformats.org/markup-compatibility/2006">
          <mc:Choice Requires="x14">
            <control shapeId="2097" r:id="rId51" name="Check Box 49">
              <controlPr defaultSize="0" autoFill="0" autoLine="0" autoPict="0">
                <anchor moveWithCells="1">
                  <from>
                    <xdr:col>6</xdr:col>
                    <xdr:colOff>279400</xdr:colOff>
                    <xdr:row>22</xdr:row>
                    <xdr:rowOff>12700</xdr:rowOff>
                  </from>
                  <to>
                    <xdr:col>6</xdr:col>
                    <xdr:colOff>508000</xdr:colOff>
                    <xdr:row>22</xdr:row>
                    <xdr:rowOff>355600</xdr:rowOff>
                  </to>
                </anchor>
              </controlPr>
            </control>
          </mc:Choice>
        </mc:AlternateContent>
        <mc:AlternateContent xmlns:mc="http://schemas.openxmlformats.org/markup-compatibility/2006">
          <mc:Choice Requires="x14">
            <control shapeId="2098" r:id="rId52" name="Check Box 50">
              <controlPr defaultSize="0" autoFill="0" autoLine="0" autoPict="0">
                <anchor moveWithCells="1">
                  <from>
                    <xdr:col>3</xdr:col>
                    <xdr:colOff>279400</xdr:colOff>
                    <xdr:row>23</xdr:row>
                    <xdr:rowOff>12700</xdr:rowOff>
                  </from>
                  <to>
                    <xdr:col>3</xdr:col>
                    <xdr:colOff>508000</xdr:colOff>
                    <xdr:row>24</xdr:row>
                    <xdr:rowOff>12700</xdr:rowOff>
                  </to>
                </anchor>
              </controlPr>
            </control>
          </mc:Choice>
        </mc:AlternateContent>
        <mc:AlternateContent xmlns:mc="http://schemas.openxmlformats.org/markup-compatibility/2006">
          <mc:Choice Requires="x14">
            <control shapeId="2099" r:id="rId53" name="Check Box 51">
              <controlPr defaultSize="0" autoFill="0" autoLine="0" autoPict="0">
                <anchor moveWithCells="1">
                  <from>
                    <xdr:col>4</xdr:col>
                    <xdr:colOff>279400</xdr:colOff>
                    <xdr:row>23</xdr:row>
                    <xdr:rowOff>12700</xdr:rowOff>
                  </from>
                  <to>
                    <xdr:col>4</xdr:col>
                    <xdr:colOff>508000</xdr:colOff>
                    <xdr:row>24</xdr:row>
                    <xdr:rowOff>12700</xdr:rowOff>
                  </to>
                </anchor>
              </controlPr>
            </control>
          </mc:Choice>
        </mc:AlternateContent>
        <mc:AlternateContent xmlns:mc="http://schemas.openxmlformats.org/markup-compatibility/2006">
          <mc:Choice Requires="x14">
            <control shapeId="2100" r:id="rId54" name="Check Box 52">
              <controlPr defaultSize="0" autoFill="0" autoLine="0" autoPict="0">
                <anchor moveWithCells="1">
                  <from>
                    <xdr:col>5</xdr:col>
                    <xdr:colOff>279400</xdr:colOff>
                    <xdr:row>23</xdr:row>
                    <xdr:rowOff>12700</xdr:rowOff>
                  </from>
                  <to>
                    <xdr:col>5</xdr:col>
                    <xdr:colOff>508000</xdr:colOff>
                    <xdr:row>24</xdr:row>
                    <xdr:rowOff>12700</xdr:rowOff>
                  </to>
                </anchor>
              </controlPr>
            </control>
          </mc:Choice>
        </mc:AlternateContent>
        <mc:AlternateContent xmlns:mc="http://schemas.openxmlformats.org/markup-compatibility/2006">
          <mc:Choice Requires="x14">
            <control shapeId="2101" r:id="rId55" name="Check Box 53">
              <controlPr defaultSize="0" autoFill="0" autoLine="0" autoPict="0">
                <anchor moveWithCells="1">
                  <from>
                    <xdr:col>6</xdr:col>
                    <xdr:colOff>279400</xdr:colOff>
                    <xdr:row>23</xdr:row>
                    <xdr:rowOff>12700</xdr:rowOff>
                  </from>
                  <to>
                    <xdr:col>6</xdr:col>
                    <xdr:colOff>508000</xdr:colOff>
                    <xdr:row>24</xdr:row>
                    <xdr:rowOff>12700</xdr:rowOff>
                  </to>
                </anchor>
              </controlPr>
            </control>
          </mc:Choice>
        </mc:AlternateContent>
        <mc:AlternateContent xmlns:mc="http://schemas.openxmlformats.org/markup-compatibility/2006">
          <mc:Choice Requires="x14">
            <control shapeId="2102" r:id="rId56" name="Check Box 54">
              <controlPr defaultSize="0" autoFill="0" autoLine="0" autoPict="0">
                <anchor moveWithCells="1">
                  <from>
                    <xdr:col>3</xdr:col>
                    <xdr:colOff>279400</xdr:colOff>
                    <xdr:row>26</xdr:row>
                    <xdr:rowOff>12700</xdr:rowOff>
                  </from>
                  <to>
                    <xdr:col>3</xdr:col>
                    <xdr:colOff>508000</xdr:colOff>
                    <xdr:row>27</xdr:row>
                    <xdr:rowOff>38100</xdr:rowOff>
                  </to>
                </anchor>
              </controlPr>
            </control>
          </mc:Choice>
        </mc:AlternateContent>
        <mc:AlternateContent xmlns:mc="http://schemas.openxmlformats.org/markup-compatibility/2006">
          <mc:Choice Requires="x14">
            <control shapeId="2103" r:id="rId57" name="Check Box 55">
              <controlPr defaultSize="0" autoFill="0" autoLine="0" autoPict="0">
                <anchor moveWithCells="1">
                  <from>
                    <xdr:col>4</xdr:col>
                    <xdr:colOff>279400</xdr:colOff>
                    <xdr:row>26</xdr:row>
                    <xdr:rowOff>12700</xdr:rowOff>
                  </from>
                  <to>
                    <xdr:col>4</xdr:col>
                    <xdr:colOff>508000</xdr:colOff>
                    <xdr:row>27</xdr:row>
                    <xdr:rowOff>38100</xdr:rowOff>
                  </to>
                </anchor>
              </controlPr>
            </control>
          </mc:Choice>
        </mc:AlternateContent>
        <mc:AlternateContent xmlns:mc="http://schemas.openxmlformats.org/markup-compatibility/2006">
          <mc:Choice Requires="x14">
            <control shapeId="2104" r:id="rId58" name="Check Box 56">
              <controlPr defaultSize="0" autoFill="0" autoLine="0" autoPict="0">
                <anchor moveWithCells="1">
                  <from>
                    <xdr:col>5</xdr:col>
                    <xdr:colOff>279400</xdr:colOff>
                    <xdr:row>26</xdr:row>
                    <xdr:rowOff>12700</xdr:rowOff>
                  </from>
                  <to>
                    <xdr:col>5</xdr:col>
                    <xdr:colOff>508000</xdr:colOff>
                    <xdr:row>27</xdr:row>
                    <xdr:rowOff>38100</xdr:rowOff>
                  </to>
                </anchor>
              </controlPr>
            </control>
          </mc:Choice>
        </mc:AlternateContent>
        <mc:AlternateContent xmlns:mc="http://schemas.openxmlformats.org/markup-compatibility/2006">
          <mc:Choice Requires="x14">
            <control shapeId="2105" r:id="rId59" name="Check Box 57">
              <controlPr defaultSize="0" autoFill="0" autoLine="0" autoPict="0">
                <anchor moveWithCells="1">
                  <from>
                    <xdr:col>6</xdr:col>
                    <xdr:colOff>279400</xdr:colOff>
                    <xdr:row>26</xdr:row>
                    <xdr:rowOff>12700</xdr:rowOff>
                  </from>
                  <to>
                    <xdr:col>6</xdr:col>
                    <xdr:colOff>508000</xdr:colOff>
                    <xdr:row>27</xdr:row>
                    <xdr:rowOff>38100</xdr:rowOff>
                  </to>
                </anchor>
              </controlPr>
            </control>
          </mc:Choice>
        </mc:AlternateContent>
        <mc:AlternateContent xmlns:mc="http://schemas.openxmlformats.org/markup-compatibility/2006">
          <mc:Choice Requires="x14">
            <control shapeId="2106" r:id="rId60" name="Check Box 58">
              <controlPr defaultSize="0" autoFill="0" autoLine="0" autoPict="0">
                <anchor moveWithCells="1">
                  <from>
                    <xdr:col>3</xdr:col>
                    <xdr:colOff>279400</xdr:colOff>
                    <xdr:row>27</xdr:row>
                    <xdr:rowOff>12700</xdr:rowOff>
                  </from>
                  <to>
                    <xdr:col>3</xdr:col>
                    <xdr:colOff>508000</xdr:colOff>
                    <xdr:row>28</xdr:row>
                    <xdr:rowOff>12700</xdr:rowOff>
                  </to>
                </anchor>
              </controlPr>
            </control>
          </mc:Choice>
        </mc:AlternateContent>
        <mc:AlternateContent xmlns:mc="http://schemas.openxmlformats.org/markup-compatibility/2006">
          <mc:Choice Requires="x14">
            <control shapeId="2107" r:id="rId61" name="Check Box 59">
              <controlPr defaultSize="0" autoFill="0" autoLine="0" autoPict="0">
                <anchor moveWithCells="1">
                  <from>
                    <xdr:col>4</xdr:col>
                    <xdr:colOff>279400</xdr:colOff>
                    <xdr:row>27</xdr:row>
                    <xdr:rowOff>12700</xdr:rowOff>
                  </from>
                  <to>
                    <xdr:col>4</xdr:col>
                    <xdr:colOff>508000</xdr:colOff>
                    <xdr:row>28</xdr:row>
                    <xdr:rowOff>12700</xdr:rowOff>
                  </to>
                </anchor>
              </controlPr>
            </control>
          </mc:Choice>
        </mc:AlternateContent>
        <mc:AlternateContent xmlns:mc="http://schemas.openxmlformats.org/markup-compatibility/2006">
          <mc:Choice Requires="x14">
            <control shapeId="2108" r:id="rId62" name="Check Box 60">
              <controlPr defaultSize="0" autoFill="0" autoLine="0" autoPict="0">
                <anchor moveWithCells="1">
                  <from>
                    <xdr:col>5</xdr:col>
                    <xdr:colOff>279400</xdr:colOff>
                    <xdr:row>27</xdr:row>
                    <xdr:rowOff>12700</xdr:rowOff>
                  </from>
                  <to>
                    <xdr:col>5</xdr:col>
                    <xdr:colOff>508000</xdr:colOff>
                    <xdr:row>28</xdr:row>
                    <xdr:rowOff>12700</xdr:rowOff>
                  </to>
                </anchor>
              </controlPr>
            </control>
          </mc:Choice>
        </mc:AlternateContent>
        <mc:AlternateContent xmlns:mc="http://schemas.openxmlformats.org/markup-compatibility/2006">
          <mc:Choice Requires="x14">
            <control shapeId="2109" r:id="rId63" name="Check Box 61">
              <controlPr defaultSize="0" autoFill="0" autoLine="0" autoPict="0">
                <anchor moveWithCells="1">
                  <from>
                    <xdr:col>6</xdr:col>
                    <xdr:colOff>279400</xdr:colOff>
                    <xdr:row>27</xdr:row>
                    <xdr:rowOff>12700</xdr:rowOff>
                  </from>
                  <to>
                    <xdr:col>6</xdr:col>
                    <xdr:colOff>508000</xdr:colOff>
                    <xdr:row>28</xdr:row>
                    <xdr:rowOff>12700</xdr:rowOff>
                  </to>
                </anchor>
              </controlPr>
            </control>
          </mc:Choice>
        </mc:AlternateContent>
        <mc:AlternateContent xmlns:mc="http://schemas.openxmlformats.org/markup-compatibility/2006">
          <mc:Choice Requires="x14">
            <control shapeId="2209" r:id="rId64" name="Check Box 161">
              <controlPr defaultSize="0" autoFill="0" autoLine="0" autoPict="0">
                <anchor moveWithCells="1">
                  <from>
                    <xdr:col>3</xdr:col>
                    <xdr:colOff>285750</xdr:colOff>
                    <xdr:row>28</xdr:row>
                    <xdr:rowOff>31750</xdr:rowOff>
                  </from>
                  <to>
                    <xdr:col>3</xdr:col>
                    <xdr:colOff>508000</xdr:colOff>
                    <xdr:row>29</xdr:row>
                    <xdr:rowOff>0</xdr:rowOff>
                  </to>
                </anchor>
              </controlPr>
            </control>
          </mc:Choice>
        </mc:AlternateContent>
        <mc:AlternateContent xmlns:mc="http://schemas.openxmlformats.org/markup-compatibility/2006">
          <mc:Choice Requires="x14">
            <control shapeId="2210" r:id="rId65" name="Check Box 162">
              <controlPr defaultSize="0" autoFill="0" autoLine="0" autoPict="0">
                <anchor moveWithCells="1">
                  <from>
                    <xdr:col>4</xdr:col>
                    <xdr:colOff>285750</xdr:colOff>
                    <xdr:row>28</xdr:row>
                    <xdr:rowOff>31750</xdr:rowOff>
                  </from>
                  <to>
                    <xdr:col>4</xdr:col>
                    <xdr:colOff>508000</xdr:colOff>
                    <xdr:row>29</xdr:row>
                    <xdr:rowOff>0</xdr:rowOff>
                  </to>
                </anchor>
              </controlPr>
            </control>
          </mc:Choice>
        </mc:AlternateContent>
        <mc:AlternateContent xmlns:mc="http://schemas.openxmlformats.org/markup-compatibility/2006">
          <mc:Choice Requires="x14">
            <control shapeId="2211" r:id="rId66" name="Check Box 163">
              <controlPr defaultSize="0" autoFill="0" autoLine="0" autoPict="0">
                <anchor moveWithCells="1">
                  <from>
                    <xdr:col>5</xdr:col>
                    <xdr:colOff>285750</xdr:colOff>
                    <xdr:row>28</xdr:row>
                    <xdr:rowOff>31750</xdr:rowOff>
                  </from>
                  <to>
                    <xdr:col>5</xdr:col>
                    <xdr:colOff>508000</xdr:colOff>
                    <xdr:row>29</xdr:row>
                    <xdr:rowOff>0</xdr:rowOff>
                  </to>
                </anchor>
              </controlPr>
            </control>
          </mc:Choice>
        </mc:AlternateContent>
        <mc:AlternateContent xmlns:mc="http://schemas.openxmlformats.org/markup-compatibility/2006">
          <mc:Choice Requires="x14">
            <control shapeId="2212" r:id="rId67" name="Check Box 164">
              <controlPr defaultSize="0" autoFill="0" autoLine="0" autoPict="0">
                <anchor moveWithCells="1">
                  <from>
                    <xdr:col>6</xdr:col>
                    <xdr:colOff>285750</xdr:colOff>
                    <xdr:row>28</xdr:row>
                    <xdr:rowOff>31750</xdr:rowOff>
                  </from>
                  <to>
                    <xdr:col>6</xdr:col>
                    <xdr:colOff>508000</xdr:colOff>
                    <xdr:row>29</xdr:row>
                    <xdr:rowOff>0</xdr:rowOff>
                  </to>
                </anchor>
              </controlPr>
            </control>
          </mc:Choice>
        </mc:AlternateContent>
        <mc:AlternateContent xmlns:mc="http://schemas.openxmlformats.org/markup-compatibility/2006">
          <mc:Choice Requires="x14">
            <control shapeId="2213" r:id="rId68" name="Check Box 165">
              <controlPr defaultSize="0" autoFill="0" autoLine="0" autoPict="0">
                <anchor moveWithCells="1">
                  <from>
                    <xdr:col>3</xdr:col>
                    <xdr:colOff>298450</xdr:colOff>
                    <xdr:row>28</xdr:row>
                    <xdr:rowOff>355600</xdr:rowOff>
                  </from>
                  <to>
                    <xdr:col>3</xdr:col>
                    <xdr:colOff>508000</xdr:colOff>
                    <xdr:row>29</xdr:row>
                    <xdr:rowOff>323850</xdr:rowOff>
                  </to>
                </anchor>
              </controlPr>
            </control>
          </mc:Choice>
        </mc:AlternateContent>
        <mc:AlternateContent xmlns:mc="http://schemas.openxmlformats.org/markup-compatibility/2006">
          <mc:Choice Requires="x14">
            <control shapeId="2214" r:id="rId69" name="Check Box 166">
              <controlPr defaultSize="0" autoFill="0" autoLine="0" autoPict="0">
                <anchor moveWithCells="1">
                  <from>
                    <xdr:col>4</xdr:col>
                    <xdr:colOff>298450</xdr:colOff>
                    <xdr:row>28</xdr:row>
                    <xdr:rowOff>355600</xdr:rowOff>
                  </from>
                  <to>
                    <xdr:col>4</xdr:col>
                    <xdr:colOff>508000</xdr:colOff>
                    <xdr:row>29</xdr:row>
                    <xdr:rowOff>323850</xdr:rowOff>
                  </to>
                </anchor>
              </controlPr>
            </control>
          </mc:Choice>
        </mc:AlternateContent>
        <mc:AlternateContent xmlns:mc="http://schemas.openxmlformats.org/markup-compatibility/2006">
          <mc:Choice Requires="x14">
            <control shapeId="2215" r:id="rId70" name="Check Box 167">
              <controlPr defaultSize="0" autoFill="0" autoLine="0" autoPict="0">
                <anchor moveWithCells="1">
                  <from>
                    <xdr:col>5</xdr:col>
                    <xdr:colOff>298450</xdr:colOff>
                    <xdr:row>28</xdr:row>
                    <xdr:rowOff>355600</xdr:rowOff>
                  </from>
                  <to>
                    <xdr:col>5</xdr:col>
                    <xdr:colOff>508000</xdr:colOff>
                    <xdr:row>29</xdr:row>
                    <xdr:rowOff>323850</xdr:rowOff>
                  </to>
                </anchor>
              </controlPr>
            </control>
          </mc:Choice>
        </mc:AlternateContent>
        <mc:AlternateContent xmlns:mc="http://schemas.openxmlformats.org/markup-compatibility/2006">
          <mc:Choice Requires="x14">
            <control shapeId="2216" r:id="rId71" name="Check Box 168">
              <controlPr defaultSize="0" autoFill="0" autoLine="0" autoPict="0">
                <anchor moveWithCells="1">
                  <from>
                    <xdr:col>6</xdr:col>
                    <xdr:colOff>298450</xdr:colOff>
                    <xdr:row>28</xdr:row>
                    <xdr:rowOff>355600</xdr:rowOff>
                  </from>
                  <to>
                    <xdr:col>6</xdr:col>
                    <xdr:colOff>508000</xdr:colOff>
                    <xdr:row>29</xdr:row>
                    <xdr:rowOff>323850</xdr:rowOff>
                  </to>
                </anchor>
              </controlPr>
            </control>
          </mc:Choice>
        </mc:AlternateContent>
        <mc:AlternateContent xmlns:mc="http://schemas.openxmlformats.org/markup-compatibility/2006">
          <mc:Choice Requires="x14">
            <control shapeId="2217" r:id="rId72" name="Check Box 169">
              <controlPr defaultSize="0" autoFill="0" autoLine="0" autoPict="0">
                <anchor moveWithCells="1">
                  <from>
                    <xdr:col>3</xdr:col>
                    <xdr:colOff>285750</xdr:colOff>
                    <xdr:row>30</xdr:row>
                    <xdr:rowOff>69850</xdr:rowOff>
                  </from>
                  <to>
                    <xdr:col>3</xdr:col>
                    <xdr:colOff>508000</xdr:colOff>
                    <xdr:row>30</xdr:row>
                    <xdr:rowOff>412750</xdr:rowOff>
                  </to>
                </anchor>
              </controlPr>
            </control>
          </mc:Choice>
        </mc:AlternateContent>
        <mc:AlternateContent xmlns:mc="http://schemas.openxmlformats.org/markup-compatibility/2006">
          <mc:Choice Requires="x14">
            <control shapeId="2218" r:id="rId73" name="Check Box 170">
              <controlPr defaultSize="0" autoFill="0" autoLine="0" autoPict="0">
                <anchor moveWithCells="1">
                  <from>
                    <xdr:col>4</xdr:col>
                    <xdr:colOff>285750</xdr:colOff>
                    <xdr:row>30</xdr:row>
                    <xdr:rowOff>69850</xdr:rowOff>
                  </from>
                  <to>
                    <xdr:col>4</xdr:col>
                    <xdr:colOff>508000</xdr:colOff>
                    <xdr:row>30</xdr:row>
                    <xdr:rowOff>412750</xdr:rowOff>
                  </to>
                </anchor>
              </controlPr>
            </control>
          </mc:Choice>
        </mc:AlternateContent>
        <mc:AlternateContent xmlns:mc="http://schemas.openxmlformats.org/markup-compatibility/2006">
          <mc:Choice Requires="x14">
            <control shapeId="2219" r:id="rId74" name="Check Box 171">
              <controlPr defaultSize="0" autoFill="0" autoLine="0" autoPict="0">
                <anchor moveWithCells="1">
                  <from>
                    <xdr:col>5</xdr:col>
                    <xdr:colOff>285750</xdr:colOff>
                    <xdr:row>30</xdr:row>
                    <xdr:rowOff>69850</xdr:rowOff>
                  </from>
                  <to>
                    <xdr:col>5</xdr:col>
                    <xdr:colOff>508000</xdr:colOff>
                    <xdr:row>30</xdr:row>
                    <xdr:rowOff>412750</xdr:rowOff>
                  </to>
                </anchor>
              </controlPr>
            </control>
          </mc:Choice>
        </mc:AlternateContent>
        <mc:AlternateContent xmlns:mc="http://schemas.openxmlformats.org/markup-compatibility/2006">
          <mc:Choice Requires="x14">
            <control shapeId="2220" r:id="rId75" name="Check Box 172">
              <controlPr defaultSize="0" autoFill="0" autoLine="0" autoPict="0">
                <anchor moveWithCells="1">
                  <from>
                    <xdr:col>6</xdr:col>
                    <xdr:colOff>285750</xdr:colOff>
                    <xdr:row>30</xdr:row>
                    <xdr:rowOff>69850</xdr:rowOff>
                  </from>
                  <to>
                    <xdr:col>6</xdr:col>
                    <xdr:colOff>508000</xdr:colOff>
                    <xdr:row>30</xdr:row>
                    <xdr:rowOff>412750</xdr:rowOff>
                  </to>
                </anchor>
              </controlPr>
            </control>
          </mc:Choice>
        </mc:AlternateContent>
        <mc:AlternateContent xmlns:mc="http://schemas.openxmlformats.org/markup-compatibility/2006">
          <mc:Choice Requires="x14">
            <control shapeId="2221" r:id="rId76" name="Check Box 173">
              <controlPr defaultSize="0" autoFill="0" autoLine="0" autoPict="0">
                <anchor moveWithCells="1">
                  <from>
                    <xdr:col>3</xdr:col>
                    <xdr:colOff>279400</xdr:colOff>
                    <xdr:row>31</xdr:row>
                    <xdr:rowOff>12700</xdr:rowOff>
                  </from>
                  <to>
                    <xdr:col>3</xdr:col>
                    <xdr:colOff>508000</xdr:colOff>
                    <xdr:row>32</xdr:row>
                    <xdr:rowOff>12700</xdr:rowOff>
                  </to>
                </anchor>
              </controlPr>
            </control>
          </mc:Choice>
        </mc:AlternateContent>
        <mc:AlternateContent xmlns:mc="http://schemas.openxmlformats.org/markup-compatibility/2006">
          <mc:Choice Requires="x14">
            <control shapeId="2222" r:id="rId77" name="Check Box 174">
              <controlPr defaultSize="0" autoFill="0" autoLine="0" autoPict="0">
                <anchor moveWithCells="1">
                  <from>
                    <xdr:col>4</xdr:col>
                    <xdr:colOff>279400</xdr:colOff>
                    <xdr:row>31</xdr:row>
                    <xdr:rowOff>12700</xdr:rowOff>
                  </from>
                  <to>
                    <xdr:col>4</xdr:col>
                    <xdr:colOff>508000</xdr:colOff>
                    <xdr:row>32</xdr:row>
                    <xdr:rowOff>12700</xdr:rowOff>
                  </to>
                </anchor>
              </controlPr>
            </control>
          </mc:Choice>
        </mc:AlternateContent>
        <mc:AlternateContent xmlns:mc="http://schemas.openxmlformats.org/markup-compatibility/2006">
          <mc:Choice Requires="x14">
            <control shapeId="2223" r:id="rId78" name="Check Box 175">
              <controlPr defaultSize="0" autoFill="0" autoLine="0" autoPict="0">
                <anchor moveWithCells="1">
                  <from>
                    <xdr:col>5</xdr:col>
                    <xdr:colOff>279400</xdr:colOff>
                    <xdr:row>31</xdr:row>
                    <xdr:rowOff>12700</xdr:rowOff>
                  </from>
                  <to>
                    <xdr:col>5</xdr:col>
                    <xdr:colOff>508000</xdr:colOff>
                    <xdr:row>32</xdr:row>
                    <xdr:rowOff>12700</xdr:rowOff>
                  </to>
                </anchor>
              </controlPr>
            </control>
          </mc:Choice>
        </mc:AlternateContent>
        <mc:AlternateContent xmlns:mc="http://schemas.openxmlformats.org/markup-compatibility/2006">
          <mc:Choice Requires="x14">
            <control shapeId="2224" r:id="rId79" name="Check Box 176">
              <controlPr defaultSize="0" autoFill="0" autoLine="0" autoPict="0">
                <anchor moveWithCells="1">
                  <from>
                    <xdr:col>6</xdr:col>
                    <xdr:colOff>279400</xdr:colOff>
                    <xdr:row>31</xdr:row>
                    <xdr:rowOff>12700</xdr:rowOff>
                  </from>
                  <to>
                    <xdr:col>6</xdr:col>
                    <xdr:colOff>508000</xdr:colOff>
                    <xdr:row>32</xdr:row>
                    <xdr:rowOff>12700</xdr:rowOff>
                  </to>
                </anchor>
              </controlPr>
            </control>
          </mc:Choice>
        </mc:AlternateContent>
        <mc:AlternateContent xmlns:mc="http://schemas.openxmlformats.org/markup-compatibility/2006">
          <mc:Choice Requires="x14">
            <control shapeId="2225" r:id="rId80" name="Check Box 177">
              <controlPr defaultSize="0" autoFill="0" autoLine="0" autoPict="0">
                <anchor moveWithCells="1">
                  <from>
                    <xdr:col>3</xdr:col>
                    <xdr:colOff>279400</xdr:colOff>
                    <xdr:row>32</xdr:row>
                    <xdr:rowOff>12700</xdr:rowOff>
                  </from>
                  <to>
                    <xdr:col>3</xdr:col>
                    <xdr:colOff>508000</xdr:colOff>
                    <xdr:row>32</xdr:row>
                    <xdr:rowOff>355600</xdr:rowOff>
                  </to>
                </anchor>
              </controlPr>
            </control>
          </mc:Choice>
        </mc:AlternateContent>
        <mc:AlternateContent xmlns:mc="http://schemas.openxmlformats.org/markup-compatibility/2006">
          <mc:Choice Requires="x14">
            <control shapeId="2226" r:id="rId81" name="Check Box 178">
              <controlPr defaultSize="0" autoFill="0" autoLine="0" autoPict="0">
                <anchor moveWithCells="1">
                  <from>
                    <xdr:col>4</xdr:col>
                    <xdr:colOff>279400</xdr:colOff>
                    <xdr:row>32</xdr:row>
                    <xdr:rowOff>12700</xdr:rowOff>
                  </from>
                  <to>
                    <xdr:col>4</xdr:col>
                    <xdr:colOff>508000</xdr:colOff>
                    <xdr:row>32</xdr:row>
                    <xdr:rowOff>355600</xdr:rowOff>
                  </to>
                </anchor>
              </controlPr>
            </control>
          </mc:Choice>
        </mc:AlternateContent>
        <mc:AlternateContent xmlns:mc="http://schemas.openxmlformats.org/markup-compatibility/2006">
          <mc:Choice Requires="x14">
            <control shapeId="2227" r:id="rId82" name="Check Box 179">
              <controlPr defaultSize="0" autoFill="0" autoLine="0" autoPict="0">
                <anchor moveWithCells="1">
                  <from>
                    <xdr:col>5</xdr:col>
                    <xdr:colOff>279400</xdr:colOff>
                    <xdr:row>32</xdr:row>
                    <xdr:rowOff>12700</xdr:rowOff>
                  </from>
                  <to>
                    <xdr:col>5</xdr:col>
                    <xdr:colOff>508000</xdr:colOff>
                    <xdr:row>32</xdr:row>
                    <xdr:rowOff>355600</xdr:rowOff>
                  </to>
                </anchor>
              </controlPr>
            </control>
          </mc:Choice>
        </mc:AlternateContent>
        <mc:AlternateContent xmlns:mc="http://schemas.openxmlformats.org/markup-compatibility/2006">
          <mc:Choice Requires="x14">
            <control shapeId="2228" r:id="rId83" name="Check Box 180">
              <controlPr defaultSize="0" autoFill="0" autoLine="0" autoPict="0">
                <anchor moveWithCells="1">
                  <from>
                    <xdr:col>6</xdr:col>
                    <xdr:colOff>279400</xdr:colOff>
                    <xdr:row>32</xdr:row>
                    <xdr:rowOff>12700</xdr:rowOff>
                  </from>
                  <to>
                    <xdr:col>6</xdr:col>
                    <xdr:colOff>508000</xdr:colOff>
                    <xdr:row>32</xdr:row>
                    <xdr:rowOff>355600</xdr:rowOff>
                  </to>
                </anchor>
              </controlPr>
            </control>
          </mc:Choice>
        </mc:AlternateContent>
        <mc:AlternateContent xmlns:mc="http://schemas.openxmlformats.org/markup-compatibility/2006">
          <mc:Choice Requires="x14">
            <control shapeId="2229" r:id="rId84" name="Check Box 181">
              <controlPr defaultSize="0" autoFill="0" autoLine="0" autoPict="0">
                <anchor moveWithCells="1">
                  <from>
                    <xdr:col>3</xdr:col>
                    <xdr:colOff>279400</xdr:colOff>
                    <xdr:row>33</xdr:row>
                    <xdr:rowOff>12700</xdr:rowOff>
                  </from>
                  <to>
                    <xdr:col>3</xdr:col>
                    <xdr:colOff>508000</xdr:colOff>
                    <xdr:row>34</xdr:row>
                    <xdr:rowOff>12700</xdr:rowOff>
                  </to>
                </anchor>
              </controlPr>
            </control>
          </mc:Choice>
        </mc:AlternateContent>
        <mc:AlternateContent xmlns:mc="http://schemas.openxmlformats.org/markup-compatibility/2006">
          <mc:Choice Requires="x14">
            <control shapeId="2230" r:id="rId85" name="Check Box 182">
              <controlPr defaultSize="0" autoFill="0" autoLine="0" autoPict="0">
                <anchor moveWithCells="1">
                  <from>
                    <xdr:col>4</xdr:col>
                    <xdr:colOff>279400</xdr:colOff>
                    <xdr:row>33</xdr:row>
                    <xdr:rowOff>12700</xdr:rowOff>
                  </from>
                  <to>
                    <xdr:col>4</xdr:col>
                    <xdr:colOff>508000</xdr:colOff>
                    <xdr:row>34</xdr:row>
                    <xdr:rowOff>12700</xdr:rowOff>
                  </to>
                </anchor>
              </controlPr>
            </control>
          </mc:Choice>
        </mc:AlternateContent>
        <mc:AlternateContent xmlns:mc="http://schemas.openxmlformats.org/markup-compatibility/2006">
          <mc:Choice Requires="x14">
            <control shapeId="2231" r:id="rId86" name="Check Box 183">
              <controlPr defaultSize="0" autoFill="0" autoLine="0" autoPict="0">
                <anchor moveWithCells="1">
                  <from>
                    <xdr:col>5</xdr:col>
                    <xdr:colOff>279400</xdr:colOff>
                    <xdr:row>33</xdr:row>
                    <xdr:rowOff>12700</xdr:rowOff>
                  </from>
                  <to>
                    <xdr:col>5</xdr:col>
                    <xdr:colOff>508000</xdr:colOff>
                    <xdr:row>34</xdr:row>
                    <xdr:rowOff>12700</xdr:rowOff>
                  </to>
                </anchor>
              </controlPr>
            </control>
          </mc:Choice>
        </mc:AlternateContent>
        <mc:AlternateContent xmlns:mc="http://schemas.openxmlformats.org/markup-compatibility/2006">
          <mc:Choice Requires="x14">
            <control shapeId="2232" r:id="rId87" name="Check Box 184">
              <controlPr defaultSize="0" autoFill="0" autoLine="0" autoPict="0">
                <anchor moveWithCells="1">
                  <from>
                    <xdr:col>6</xdr:col>
                    <xdr:colOff>279400</xdr:colOff>
                    <xdr:row>33</xdr:row>
                    <xdr:rowOff>12700</xdr:rowOff>
                  </from>
                  <to>
                    <xdr:col>6</xdr:col>
                    <xdr:colOff>508000</xdr:colOff>
                    <xdr:row>34</xdr:row>
                    <xdr:rowOff>12700</xdr:rowOff>
                  </to>
                </anchor>
              </controlPr>
            </control>
          </mc:Choice>
        </mc:AlternateContent>
        <mc:AlternateContent xmlns:mc="http://schemas.openxmlformats.org/markup-compatibility/2006">
          <mc:Choice Requires="x14">
            <control shapeId="2233" r:id="rId88" name="Check Box 185">
              <controlPr defaultSize="0" autoFill="0" autoLine="0" autoPict="0">
                <anchor moveWithCells="1">
                  <from>
                    <xdr:col>3</xdr:col>
                    <xdr:colOff>279400</xdr:colOff>
                    <xdr:row>34</xdr:row>
                    <xdr:rowOff>12700</xdr:rowOff>
                  </from>
                  <to>
                    <xdr:col>3</xdr:col>
                    <xdr:colOff>508000</xdr:colOff>
                    <xdr:row>35</xdr:row>
                    <xdr:rowOff>19050</xdr:rowOff>
                  </to>
                </anchor>
              </controlPr>
            </control>
          </mc:Choice>
        </mc:AlternateContent>
        <mc:AlternateContent xmlns:mc="http://schemas.openxmlformats.org/markup-compatibility/2006">
          <mc:Choice Requires="x14">
            <control shapeId="2234" r:id="rId89" name="Check Box 186">
              <controlPr defaultSize="0" autoFill="0" autoLine="0" autoPict="0">
                <anchor moveWithCells="1">
                  <from>
                    <xdr:col>4</xdr:col>
                    <xdr:colOff>279400</xdr:colOff>
                    <xdr:row>34</xdr:row>
                    <xdr:rowOff>12700</xdr:rowOff>
                  </from>
                  <to>
                    <xdr:col>4</xdr:col>
                    <xdr:colOff>508000</xdr:colOff>
                    <xdr:row>35</xdr:row>
                    <xdr:rowOff>19050</xdr:rowOff>
                  </to>
                </anchor>
              </controlPr>
            </control>
          </mc:Choice>
        </mc:AlternateContent>
        <mc:AlternateContent xmlns:mc="http://schemas.openxmlformats.org/markup-compatibility/2006">
          <mc:Choice Requires="x14">
            <control shapeId="2235" r:id="rId90" name="Check Box 187">
              <controlPr defaultSize="0" autoFill="0" autoLine="0" autoPict="0">
                <anchor moveWithCells="1">
                  <from>
                    <xdr:col>5</xdr:col>
                    <xdr:colOff>279400</xdr:colOff>
                    <xdr:row>34</xdr:row>
                    <xdr:rowOff>12700</xdr:rowOff>
                  </from>
                  <to>
                    <xdr:col>5</xdr:col>
                    <xdr:colOff>508000</xdr:colOff>
                    <xdr:row>35</xdr:row>
                    <xdr:rowOff>19050</xdr:rowOff>
                  </to>
                </anchor>
              </controlPr>
            </control>
          </mc:Choice>
        </mc:AlternateContent>
        <mc:AlternateContent xmlns:mc="http://schemas.openxmlformats.org/markup-compatibility/2006">
          <mc:Choice Requires="x14">
            <control shapeId="2236" r:id="rId91" name="Check Box 188">
              <controlPr defaultSize="0" autoFill="0" autoLine="0" autoPict="0">
                <anchor moveWithCells="1">
                  <from>
                    <xdr:col>6</xdr:col>
                    <xdr:colOff>279400</xdr:colOff>
                    <xdr:row>34</xdr:row>
                    <xdr:rowOff>12700</xdr:rowOff>
                  </from>
                  <to>
                    <xdr:col>6</xdr:col>
                    <xdr:colOff>508000</xdr:colOff>
                    <xdr:row>35</xdr:row>
                    <xdr:rowOff>19050</xdr:rowOff>
                  </to>
                </anchor>
              </controlPr>
            </control>
          </mc:Choice>
        </mc:AlternateContent>
        <mc:AlternateContent xmlns:mc="http://schemas.openxmlformats.org/markup-compatibility/2006">
          <mc:Choice Requires="x14">
            <control shapeId="2237" r:id="rId92" name="Check Box 189">
              <controlPr defaultSize="0" autoFill="0" autoLine="0" autoPict="0">
                <anchor moveWithCells="1">
                  <from>
                    <xdr:col>3</xdr:col>
                    <xdr:colOff>279400</xdr:colOff>
                    <xdr:row>35</xdr:row>
                    <xdr:rowOff>12700</xdr:rowOff>
                  </from>
                  <to>
                    <xdr:col>3</xdr:col>
                    <xdr:colOff>508000</xdr:colOff>
                    <xdr:row>36</xdr:row>
                    <xdr:rowOff>12700</xdr:rowOff>
                  </to>
                </anchor>
              </controlPr>
            </control>
          </mc:Choice>
        </mc:AlternateContent>
        <mc:AlternateContent xmlns:mc="http://schemas.openxmlformats.org/markup-compatibility/2006">
          <mc:Choice Requires="x14">
            <control shapeId="2238" r:id="rId93" name="Check Box 190">
              <controlPr defaultSize="0" autoFill="0" autoLine="0" autoPict="0">
                <anchor moveWithCells="1">
                  <from>
                    <xdr:col>4</xdr:col>
                    <xdr:colOff>279400</xdr:colOff>
                    <xdr:row>35</xdr:row>
                    <xdr:rowOff>12700</xdr:rowOff>
                  </from>
                  <to>
                    <xdr:col>4</xdr:col>
                    <xdr:colOff>508000</xdr:colOff>
                    <xdr:row>36</xdr:row>
                    <xdr:rowOff>12700</xdr:rowOff>
                  </to>
                </anchor>
              </controlPr>
            </control>
          </mc:Choice>
        </mc:AlternateContent>
        <mc:AlternateContent xmlns:mc="http://schemas.openxmlformats.org/markup-compatibility/2006">
          <mc:Choice Requires="x14">
            <control shapeId="2239" r:id="rId94" name="Check Box 191">
              <controlPr defaultSize="0" autoFill="0" autoLine="0" autoPict="0">
                <anchor moveWithCells="1">
                  <from>
                    <xdr:col>5</xdr:col>
                    <xdr:colOff>279400</xdr:colOff>
                    <xdr:row>35</xdr:row>
                    <xdr:rowOff>12700</xdr:rowOff>
                  </from>
                  <to>
                    <xdr:col>5</xdr:col>
                    <xdr:colOff>508000</xdr:colOff>
                    <xdr:row>36</xdr:row>
                    <xdr:rowOff>12700</xdr:rowOff>
                  </to>
                </anchor>
              </controlPr>
            </control>
          </mc:Choice>
        </mc:AlternateContent>
        <mc:AlternateContent xmlns:mc="http://schemas.openxmlformats.org/markup-compatibility/2006">
          <mc:Choice Requires="x14">
            <control shapeId="2240" r:id="rId95" name="Check Box 192">
              <controlPr defaultSize="0" autoFill="0" autoLine="0" autoPict="0">
                <anchor moveWithCells="1">
                  <from>
                    <xdr:col>6</xdr:col>
                    <xdr:colOff>279400</xdr:colOff>
                    <xdr:row>35</xdr:row>
                    <xdr:rowOff>12700</xdr:rowOff>
                  </from>
                  <to>
                    <xdr:col>6</xdr:col>
                    <xdr:colOff>508000</xdr:colOff>
                    <xdr:row>36</xdr:row>
                    <xdr:rowOff>12700</xdr:rowOff>
                  </to>
                </anchor>
              </controlPr>
            </control>
          </mc:Choice>
        </mc:AlternateContent>
        <mc:AlternateContent xmlns:mc="http://schemas.openxmlformats.org/markup-compatibility/2006">
          <mc:Choice Requires="x14">
            <control shapeId="2241" r:id="rId96" name="Check Box 193">
              <controlPr defaultSize="0" autoFill="0" autoLine="0" autoPict="0">
                <anchor moveWithCells="1">
                  <from>
                    <xdr:col>3</xdr:col>
                    <xdr:colOff>279400</xdr:colOff>
                    <xdr:row>36</xdr:row>
                    <xdr:rowOff>12700</xdr:rowOff>
                  </from>
                  <to>
                    <xdr:col>3</xdr:col>
                    <xdr:colOff>508000</xdr:colOff>
                    <xdr:row>36</xdr:row>
                    <xdr:rowOff>355600</xdr:rowOff>
                  </to>
                </anchor>
              </controlPr>
            </control>
          </mc:Choice>
        </mc:AlternateContent>
        <mc:AlternateContent xmlns:mc="http://schemas.openxmlformats.org/markup-compatibility/2006">
          <mc:Choice Requires="x14">
            <control shapeId="2242" r:id="rId97" name="Check Box 194">
              <controlPr defaultSize="0" autoFill="0" autoLine="0" autoPict="0">
                <anchor moveWithCells="1">
                  <from>
                    <xdr:col>4</xdr:col>
                    <xdr:colOff>279400</xdr:colOff>
                    <xdr:row>36</xdr:row>
                    <xdr:rowOff>12700</xdr:rowOff>
                  </from>
                  <to>
                    <xdr:col>4</xdr:col>
                    <xdr:colOff>508000</xdr:colOff>
                    <xdr:row>36</xdr:row>
                    <xdr:rowOff>355600</xdr:rowOff>
                  </to>
                </anchor>
              </controlPr>
            </control>
          </mc:Choice>
        </mc:AlternateContent>
        <mc:AlternateContent xmlns:mc="http://schemas.openxmlformats.org/markup-compatibility/2006">
          <mc:Choice Requires="x14">
            <control shapeId="2243" r:id="rId98" name="Check Box 195">
              <controlPr defaultSize="0" autoFill="0" autoLine="0" autoPict="0">
                <anchor moveWithCells="1">
                  <from>
                    <xdr:col>5</xdr:col>
                    <xdr:colOff>279400</xdr:colOff>
                    <xdr:row>36</xdr:row>
                    <xdr:rowOff>12700</xdr:rowOff>
                  </from>
                  <to>
                    <xdr:col>5</xdr:col>
                    <xdr:colOff>508000</xdr:colOff>
                    <xdr:row>36</xdr:row>
                    <xdr:rowOff>355600</xdr:rowOff>
                  </to>
                </anchor>
              </controlPr>
            </control>
          </mc:Choice>
        </mc:AlternateContent>
        <mc:AlternateContent xmlns:mc="http://schemas.openxmlformats.org/markup-compatibility/2006">
          <mc:Choice Requires="x14">
            <control shapeId="2244" r:id="rId99" name="Check Box 196">
              <controlPr defaultSize="0" autoFill="0" autoLine="0" autoPict="0">
                <anchor moveWithCells="1">
                  <from>
                    <xdr:col>6</xdr:col>
                    <xdr:colOff>279400</xdr:colOff>
                    <xdr:row>36</xdr:row>
                    <xdr:rowOff>12700</xdr:rowOff>
                  </from>
                  <to>
                    <xdr:col>6</xdr:col>
                    <xdr:colOff>508000</xdr:colOff>
                    <xdr:row>36</xdr:row>
                    <xdr:rowOff>355600</xdr:rowOff>
                  </to>
                </anchor>
              </controlPr>
            </control>
          </mc:Choice>
        </mc:AlternateContent>
        <mc:AlternateContent xmlns:mc="http://schemas.openxmlformats.org/markup-compatibility/2006">
          <mc:Choice Requires="x14">
            <control shapeId="2245" r:id="rId100" name="Check Box 197">
              <controlPr defaultSize="0" autoFill="0" autoLine="0" autoPict="0">
                <anchor moveWithCells="1">
                  <from>
                    <xdr:col>3</xdr:col>
                    <xdr:colOff>279400</xdr:colOff>
                    <xdr:row>37</xdr:row>
                    <xdr:rowOff>12700</xdr:rowOff>
                  </from>
                  <to>
                    <xdr:col>3</xdr:col>
                    <xdr:colOff>508000</xdr:colOff>
                    <xdr:row>37</xdr:row>
                    <xdr:rowOff>355600</xdr:rowOff>
                  </to>
                </anchor>
              </controlPr>
            </control>
          </mc:Choice>
        </mc:AlternateContent>
        <mc:AlternateContent xmlns:mc="http://schemas.openxmlformats.org/markup-compatibility/2006">
          <mc:Choice Requires="x14">
            <control shapeId="2246" r:id="rId101" name="Check Box 198">
              <controlPr defaultSize="0" autoFill="0" autoLine="0" autoPict="0">
                <anchor moveWithCells="1">
                  <from>
                    <xdr:col>4</xdr:col>
                    <xdr:colOff>279400</xdr:colOff>
                    <xdr:row>37</xdr:row>
                    <xdr:rowOff>12700</xdr:rowOff>
                  </from>
                  <to>
                    <xdr:col>4</xdr:col>
                    <xdr:colOff>508000</xdr:colOff>
                    <xdr:row>37</xdr:row>
                    <xdr:rowOff>355600</xdr:rowOff>
                  </to>
                </anchor>
              </controlPr>
            </control>
          </mc:Choice>
        </mc:AlternateContent>
        <mc:AlternateContent xmlns:mc="http://schemas.openxmlformats.org/markup-compatibility/2006">
          <mc:Choice Requires="x14">
            <control shapeId="2247" r:id="rId102" name="Check Box 199">
              <controlPr defaultSize="0" autoFill="0" autoLine="0" autoPict="0">
                <anchor moveWithCells="1">
                  <from>
                    <xdr:col>5</xdr:col>
                    <xdr:colOff>279400</xdr:colOff>
                    <xdr:row>37</xdr:row>
                    <xdr:rowOff>12700</xdr:rowOff>
                  </from>
                  <to>
                    <xdr:col>5</xdr:col>
                    <xdr:colOff>508000</xdr:colOff>
                    <xdr:row>37</xdr:row>
                    <xdr:rowOff>355600</xdr:rowOff>
                  </to>
                </anchor>
              </controlPr>
            </control>
          </mc:Choice>
        </mc:AlternateContent>
        <mc:AlternateContent xmlns:mc="http://schemas.openxmlformats.org/markup-compatibility/2006">
          <mc:Choice Requires="x14">
            <control shapeId="2248" r:id="rId103" name="Check Box 200">
              <controlPr defaultSize="0" autoFill="0" autoLine="0" autoPict="0">
                <anchor moveWithCells="1">
                  <from>
                    <xdr:col>6</xdr:col>
                    <xdr:colOff>279400</xdr:colOff>
                    <xdr:row>37</xdr:row>
                    <xdr:rowOff>12700</xdr:rowOff>
                  </from>
                  <to>
                    <xdr:col>6</xdr:col>
                    <xdr:colOff>508000</xdr:colOff>
                    <xdr:row>37</xdr:row>
                    <xdr:rowOff>355600</xdr:rowOff>
                  </to>
                </anchor>
              </controlPr>
            </control>
          </mc:Choice>
        </mc:AlternateContent>
        <mc:AlternateContent xmlns:mc="http://schemas.openxmlformats.org/markup-compatibility/2006">
          <mc:Choice Requires="x14">
            <control shapeId="2249" r:id="rId104" name="Check Box 201">
              <controlPr defaultSize="0" autoFill="0" autoLine="0" autoPict="0">
                <anchor moveWithCells="1">
                  <from>
                    <xdr:col>3</xdr:col>
                    <xdr:colOff>279400</xdr:colOff>
                    <xdr:row>40</xdr:row>
                    <xdr:rowOff>12700</xdr:rowOff>
                  </from>
                  <to>
                    <xdr:col>3</xdr:col>
                    <xdr:colOff>508000</xdr:colOff>
                    <xdr:row>40</xdr:row>
                    <xdr:rowOff>355600</xdr:rowOff>
                  </to>
                </anchor>
              </controlPr>
            </control>
          </mc:Choice>
        </mc:AlternateContent>
        <mc:AlternateContent xmlns:mc="http://schemas.openxmlformats.org/markup-compatibility/2006">
          <mc:Choice Requires="x14">
            <control shapeId="2250" r:id="rId105" name="Check Box 202">
              <controlPr defaultSize="0" autoFill="0" autoLine="0" autoPict="0">
                <anchor moveWithCells="1">
                  <from>
                    <xdr:col>4</xdr:col>
                    <xdr:colOff>279400</xdr:colOff>
                    <xdr:row>40</xdr:row>
                    <xdr:rowOff>12700</xdr:rowOff>
                  </from>
                  <to>
                    <xdr:col>4</xdr:col>
                    <xdr:colOff>508000</xdr:colOff>
                    <xdr:row>40</xdr:row>
                    <xdr:rowOff>355600</xdr:rowOff>
                  </to>
                </anchor>
              </controlPr>
            </control>
          </mc:Choice>
        </mc:AlternateContent>
        <mc:AlternateContent xmlns:mc="http://schemas.openxmlformats.org/markup-compatibility/2006">
          <mc:Choice Requires="x14">
            <control shapeId="2251" r:id="rId106" name="Check Box 203">
              <controlPr defaultSize="0" autoFill="0" autoLine="0" autoPict="0">
                <anchor moveWithCells="1">
                  <from>
                    <xdr:col>5</xdr:col>
                    <xdr:colOff>279400</xdr:colOff>
                    <xdr:row>40</xdr:row>
                    <xdr:rowOff>12700</xdr:rowOff>
                  </from>
                  <to>
                    <xdr:col>5</xdr:col>
                    <xdr:colOff>508000</xdr:colOff>
                    <xdr:row>40</xdr:row>
                    <xdr:rowOff>355600</xdr:rowOff>
                  </to>
                </anchor>
              </controlPr>
            </control>
          </mc:Choice>
        </mc:AlternateContent>
        <mc:AlternateContent xmlns:mc="http://schemas.openxmlformats.org/markup-compatibility/2006">
          <mc:Choice Requires="x14">
            <control shapeId="2252" r:id="rId107" name="Check Box 204">
              <controlPr defaultSize="0" autoFill="0" autoLine="0" autoPict="0">
                <anchor moveWithCells="1">
                  <from>
                    <xdr:col>6</xdr:col>
                    <xdr:colOff>279400</xdr:colOff>
                    <xdr:row>40</xdr:row>
                    <xdr:rowOff>12700</xdr:rowOff>
                  </from>
                  <to>
                    <xdr:col>6</xdr:col>
                    <xdr:colOff>508000</xdr:colOff>
                    <xdr:row>40</xdr:row>
                    <xdr:rowOff>355600</xdr:rowOff>
                  </to>
                </anchor>
              </controlPr>
            </control>
          </mc:Choice>
        </mc:AlternateContent>
        <mc:AlternateContent xmlns:mc="http://schemas.openxmlformats.org/markup-compatibility/2006">
          <mc:Choice Requires="x14">
            <control shapeId="2253" r:id="rId108" name="Check Box 205">
              <controlPr defaultSize="0" autoFill="0" autoLine="0" autoPict="0">
                <anchor moveWithCells="1">
                  <from>
                    <xdr:col>3</xdr:col>
                    <xdr:colOff>279400</xdr:colOff>
                    <xdr:row>41</xdr:row>
                    <xdr:rowOff>12700</xdr:rowOff>
                  </from>
                  <to>
                    <xdr:col>3</xdr:col>
                    <xdr:colOff>508000</xdr:colOff>
                    <xdr:row>42</xdr:row>
                    <xdr:rowOff>12700</xdr:rowOff>
                  </to>
                </anchor>
              </controlPr>
            </control>
          </mc:Choice>
        </mc:AlternateContent>
        <mc:AlternateContent xmlns:mc="http://schemas.openxmlformats.org/markup-compatibility/2006">
          <mc:Choice Requires="x14">
            <control shapeId="2254" r:id="rId109" name="Check Box 206">
              <controlPr defaultSize="0" autoFill="0" autoLine="0" autoPict="0">
                <anchor moveWithCells="1">
                  <from>
                    <xdr:col>4</xdr:col>
                    <xdr:colOff>279400</xdr:colOff>
                    <xdr:row>41</xdr:row>
                    <xdr:rowOff>12700</xdr:rowOff>
                  </from>
                  <to>
                    <xdr:col>4</xdr:col>
                    <xdr:colOff>508000</xdr:colOff>
                    <xdr:row>42</xdr:row>
                    <xdr:rowOff>12700</xdr:rowOff>
                  </to>
                </anchor>
              </controlPr>
            </control>
          </mc:Choice>
        </mc:AlternateContent>
        <mc:AlternateContent xmlns:mc="http://schemas.openxmlformats.org/markup-compatibility/2006">
          <mc:Choice Requires="x14">
            <control shapeId="2255" r:id="rId110" name="Check Box 207">
              <controlPr defaultSize="0" autoFill="0" autoLine="0" autoPict="0">
                <anchor moveWithCells="1">
                  <from>
                    <xdr:col>5</xdr:col>
                    <xdr:colOff>279400</xdr:colOff>
                    <xdr:row>41</xdr:row>
                    <xdr:rowOff>12700</xdr:rowOff>
                  </from>
                  <to>
                    <xdr:col>5</xdr:col>
                    <xdr:colOff>508000</xdr:colOff>
                    <xdr:row>42</xdr:row>
                    <xdr:rowOff>12700</xdr:rowOff>
                  </to>
                </anchor>
              </controlPr>
            </control>
          </mc:Choice>
        </mc:AlternateContent>
        <mc:AlternateContent xmlns:mc="http://schemas.openxmlformats.org/markup-compatibility/2006">
          <mc:Choice Requires="x14">
            <control shapeId="2256" r:id="rId111" name="Check Box 208">
              <controlPr defaultSize="0" autoFill="0" autoLine="0" autoPict="0">
                <anchor moveWithCells="1">
                  <from>
                    <xdr:col>6</xdr:col>
                    <xdr:colOff>279400</xdr:colOff>
                    <xdr:row>41</xdr:row>
                    <xdr:rowOff>12700</xdr:rowOff>
                  </from>
                  <to>
                    <xdr:col>6</xdr:col>
                    <xdr:colOff>508000</xdr:colOff>
                    <xdr:row>42</xdr:row>
                    <xdr:rowOff>12700</xdr:rowOff>
                  </to>
                </anchor>
              </controlPr>
            </control>
          </mc:Choice>
        </mc:AlternateContent>
        <mc:AlternateContent xmlns:mc="http://schemas.openxmlformats.org/markup-compatibility/2006">
          <mc:Choice Requires="x14">
            <control shapeId="2257" r:id="rId112" name="Check Box 209">
              <controlPr defaultSize="0" autoFill="0" autoLine="0" autoPict="0">
                <anchor moveWithCells="1">
                  <from>
                    <xdr:col>3</xdr:col>
                    <xdr:colOff>279400</xdr:colOff>
                    <xdr:row>42</xdr:row>
                    <xdr:rowOff>12700</xdr:rowOff>
                  </from>
                  <to>
                    <xdr:col>3</xdr:col>
                    <xdr:colOff>508000</xdr:colOff>
                    <xdr:row>43</xdr:row>
                    <xdr:rowOff>12700</xdr:rowOff>
                  </to>
                </anchor>
              </controlPr>
            </control>
          </mc:Choice>
        </mc:AlternateContent>
        <mc:AlternateContent xmlns:mc="http://schemas.openxmlformats.org/markup-compatibility/2006">
          <mc:Choice Requires="x14">
            <control shapeId="2258" r:id="rId113" name="Check Box 210">
              <controlPr defaultSize="0" autoFill="0" autoLine="0" autoPict="0">
                <anchor moveWithCells="1">
                  <from>
                    <xdr:col>4</xdr:col>
                    <xdr:colOff>279400</xdr:colOff>
                    <xdr:row>42</xdr:row>
                    <xdr:rowOff>12700</xdr:rowOff>
                  </from>
                  <to>
                    <xdr:col>4</xdr:col>
                    <xdr:colOff>508000</xdr:colOff>
                    <xdr:row>43</xdr:row>
                    <xdr:rowOff>12700</xdr:rowOff>
                  </to>
                </anchor>
              </controlPr>
            </control>
          </mc:Choice>
        </mc:AlternateContent>
        <mc:AlternateContent xmlns:mc="http://schemas.openxmlformats.org/markup-compatibility/2006">
          <mc:Choice Requires="x14">
            <control shapeId="2259" r:id="rId114" name="Check Box 211">
              <controlPr defaultSize="0" autoFill="0" autoLine="0" autoPict="0">
                <anchor moveWithCells="1">
                  <from>
                    <xdr:col>5</xdr:col>
                    <xdr:colOff>279400</xdr:colOff>
                    <xdr:row>42</xdr:row>
                    <xdr:rowOff>12700</xdr:rowOff>
                  </from>
                  <to>
                    <xdr:col>5</xdr:col>
                    <xdr:colOff>508000</xdr:colOff>
                    <xdr:row>43</xdr:row>
                    <xdr:rowOff>12700</xdr:rowOff>
                  </to>
                </anchor>
              </controlPr>
            </control>
          </mc:Choice>
        </mc:AlternateContent>
        <mc:AlternateContent xmlns:mc="http://schemas.openxmlformats.org/markup-compatibility/2006">
          <mc:Choice Requires="x14">
            <control shapeId="2260" r:id="rId115" name="Check Box 212">
              <controlPr defaultSize="0" autoFill="0" autoLine="0" autoPict="0">
                <anchor moveWithCells="1">
                  <from>
                    <xdr:col>6</xdr:col>
                    <xdr:colOff>279400</xdr:colOff>
                    <xdr:row>42</xdr:row>
                    <xdr:rowOff>12700</xdr:rowOff>
                  </from>
                  <to>
                    <xdr:col>6</xdr:col>
                    <xdr:colOff>508000</xdr:colOff>
                    <xdr:row>43</xdr:row>
                    <xdr:rowOff>12700</xdr:rowOff>
                  </to>
                </anchor>
              </controlPr>
            </control>
          </mc:Choice>
        </mc:AlternateContent>
        <mc:AlternateContent xmlns:mc="http://schemas.openxmlformats.org/markup-compatibility/2006">
          <mc:Choice Requires="x14">
            <control shapeId="2261" r:id="rId116" name="Check Box 213">
              <controlPr defaultSize="0" autoFill="0" autoLine="0" autoPict="0">
                <anchor moveWithCells="1">
                  <from>
                    <xdr:col>3</xdr:col>
                    <xdr:colOff>279400</xdr:colOff>
                    <xdr:row>43</xdr:row>
                    <xdr:rowOff>12700</xdr:rowOff>
                  </from>
                  <to>
                    <xdr:col>3</xdr:col>
                    <xdr:colOff>508000</xdr:colOff>
                    <xdr:row>44</xdr:row>
                    <xdr:rowOff>12700</xdr:rowOff>
                  </to>
                </anchor>
              </controlPr>
            </control>
          </mc:Choice>
        </mc:AlternateContent>
        <mc:AlternateContent xmlns:mc="http://schemas.openxmlformats.org/markup-compatibility/2006">
          <mc:Choice Requires="x14">
            <control shapeId="2262" r:id="rId117" name="Check Box 214">
              <controlPr defaultSize="0" autoFill="0" autoLine="0" autoPict="0">
                <anchor moveWithCells="1">
                  <from>
                    <xdr:col>4</xdr:col>
                    <xdr:colOff>279400</xdr:colOff>
                    <xdr:row>43</xdr:row>
                    <xdr:rowOff>12700</xdr:rowOff>
                  </from>
                  <to>
                    <xdr:col>4</xdr:col>
                    <xdr:colOff>508000</xdr:colOff>
                    <xdr:row>44</xdr:row>
                    <xdr:rowOff>12700</xdr:rowOff>
                  </to>
                </anchor>
              </controlPr>
            </control>
          </mc:Choice>
        </mc:AlternateContent>
        <mc:AlternateContent xmlns:mc="http://schemas.openxmlformats.org/markup-compatibility/2006">
          <mc:Choice Requires="x14">
            <control shapeId="2263" r:id="rId118" name="Check Box 215">
              <controlPr defaultSize="0" autoFill="0" autoLine="0" autoPict="0">
                <anchor moveWithCells="1">
                  <from>
                    <xdr:col>5</xdr:col>
                    <xdr:colOff>279400</xdr:colOff>
                    <xdr:row>43</xdr:row>
                    <xdr:rowOff>12700</xdr:rowOff>
                  </from>
                  <to>
                    <xdr:col>5</xdr:col>
                    <xdr:colOff>508000</xdr:colOff>
                    <xdr:row>44</xdr:row>
                    <xdr:rowOff>12700</xdr:rowOff>
                  </to>
                </anchor>
              </controlPr>
            </control>
          </mc:Choice>
        </mc:AlternateContent>
        <mc:AlternateContent xmlns:mc="http://schemas.openxmlformats.org/markup-compatibility/2006">
          <mc:Choice Requires="x14">
            <control shapeId="2264" r:id="rId119" name="Check Box 216">
              <controlPr defaultSize="0" autoFill="0" autoLine="0" autoPict="0">
                <anchor moveWithCells="1">
                  <from>
                    <xdr:col>6</xdr:col>
                    <xdr:colOff>279400</xdr:colOff>
                    <xdr:row>43</xdr:row>
                    <xdr:rowOff>12700</xdr:rowOff>
                  </from>
                  <to>
                    <xdr:col>6</xdr:col>
                    <xdr:colOff>508000</xdr:colOff>
                    <xdr:row>44</xdr:row>
                    <xdr:rowOff>12700</xdr:rowOff>
                  </to>
                </anchor>
              </controlPr>
            </control>
          </mc:Choice>
        </mc:AlternateContent>
        <mc:AlternateContent xmlns:mc="http://schemas.openxmlformats.org/markup-compatibility/2006">
          <mc:Choice Requires="x14">
            <control shapeId="2265" r:id="rId120" name="Check Box 217">
              <controlPr defaultSize="0" autoFill="0" autoLine="0" autoPict="0">
                <anchor moveWithCells="1">
                  <from>
                    <xdr:col>3</xdr:col>
                    <xdr:colOff>279400</xdr:colOff>
                    <xdr:row>44</xdr:row>
                    <xdr:rowOff>12700</xdr:rowOff>
                  </from>
                  <to>
                    <xdr:col>3</xdr:col>
                    <xdr:colOff>508000</xdr:colOff>
                    <xdr:row>44</xdr:row>
                    <xdr:rowOff>355600</xdr:rowOff>
                  </to>
                </anchor>
              </controlPr>
            </control>
          </mc:Choice>
        </mc:AlternateContent>
        <mc:AlternateContent xmlns:mc="http://schemas.openxmlformats.org/markup-compatibility/2006">
          <mc:Choice Requires="x14">
            <control shapeId="2266" r:id="rId121" name="Check Box 218">
              <controlPr defaultSize="0" autoFill="0" autoLine="0" autoPict="0">
                <anchor moveWithCells="1">
                  <from>
                    <xdr:col>4</xdr:col>
                    <xdr:colOff>279400</xdr:colOff>
                    <xdr:row>44</xdr:row>
                    <xdr:rowOff>12700</xdr:rowOff>
                  </from>
                  <to>
                    <xdr:col>4</xdr:col>
                    <xdr:colOff>508000</xdr:colOff>
                    <xdr:row>44</xdr:row>
                    <xdr:rowOff>355600</xdr:rowOff>
                  </to>
                </anchor>
              </controlPr>
            </control>
          </mc:Choice>
        </mc:AlternateContent>
        <mc:AlternateContent xmlns:mc="http://schemas.openxmlformats.org/markup-compatibility/2006">
          <mc:Choice Requires="x14">
            <control shapeId="2267" r:id="rId122" name="Check Box 219">
              <controlPr defaultSize="0" autoFill="0" autoLine="0" autoPict="0">
                <anchor moveWithCells="1">
                  <from>
                    <xdr:col>5</xdr:col>
                    <xdr:colOff>279400</xdr:colOff>
                    <xdr:row>44</xdr:row>
                    <xdr:rowOff>12700</xdr:rowOff>
                  </from>
                  <to>
                    <xdr:col>5</xdr:col>
                    <xdr:colOff>508000</xdr:colOff>
                    <xdr:row>44</xdr:row>
                    <xdr:rowOff>355600</xdr:rowOff>
                  </to>
                </anchor>
              </controlPr>
            </control>
          </mc:Choice>
        </mc:AlternateContent>
        <mc:AlternateContent xmlns:mc="http://schemas.openxmlformats.org/markup-compatibility/2006">
          <mc:Choice Requires="x14">
            <control shapeId="2268" r:id="rId123" name="Check Box 220">
              <controlPr defaultSize="0" autoFill="0" autoLine="0" autoPict="0">
                <anchor moveWithCells="1">
                  <from>
                    <xdr:col>6</xdr:col>
                    <xdr:colOff>279400</xdr:colOff>
                    <xdr:row>44</xdr:row>
                    <xdr:rowOff>12700</xdr:rowOff>
                  </from>
                  <to>
                    <xdr:col>6</xdr:col>
                    <xdr:colOff>508000</xdr:colOff>
                    <xdr:row>44</xdr:row>
                    <xdr:rowOff>355600</xdr:rowOff>
                  </to>
                </anchor>
              </controlPr>
            </control>
          </mc:Choice>
        </mc:AlternateContent>
        <mc:AlternateContent xmlns:mc="http://schemas.openxmlformats.org/markup-compatibility/2006">
          <mc:Choice Requires="x14">
            <control shapeId="2269" r:id="rId124" name="Check Box 221">
              <controlPr defaultSize="0" autoFill="0" autoLine="0" autoPict="0">
                <anchor moveWithCells="1">
                  <from>
                    <xdr:col>3</xdr:col>
                    <xdr:colOff>279400</xdr:colOff>
                    <xdr:row>45</xdr:row>
                    <xdr:rowOff>12700</xdr:rowOff>
                  </from>
                  <to>
                    <xdr:col>3</xdr:col>
                    <xdr:colOff>508000</xdr:colOff>
                    <xdr:row>45</xdr:row>
                    <xdr:rowOff>355600</xdr:rowOff>
                  </to>
                </anchor>
              </controlPr>
            </control>
          </mc:Choice>
        </mc:AlternateContent>
        <mc:AlternateContent xmlns:mc="http://schemas.openxmlformats.org/markup-compatibility/2006">
          <mc:Choice Requires="x14">
            <control shapeId="2270" r:id="rId125" name="Check Box 222">
              <controlPr defaultSize="0" autoFill="0" autoLine="0" autoPict="0">
                <anchor moveWithCells="1">
                  <from>
                    <xdr:col>4</xdr:col>
                    <xdr:colOff>279400</xdr:colOff>
                    <xdr:row>45</xdr:row>
                    <xdr:rowOff>12700</xdr:rowOff>
                  </from>
                  <to>
                    <xdr:col>4</xdr:col>
                    <xdr:colOff>508000</xdr:colOff>
                    <xdr:row>45</xdr:row>
                    <xdr:rowOff>355600</xdr:rowOff>
                  </to>
                </anchor>
              </controlPr>
            </control>
          </mc:Choice>
        </mc:AlternateContent>
        <mc:AlternateContent xmlns:mc="http://schemas.openxmlformats.org/markup-compatibility/2006">
          <mc:Choice Requires="x14">
            <control shapeId="2271" r:id="rId126" name="Check Box 223">
              <controlPr defaultSize="0" autoFill="0" autoLine="0" autoPict="0">
                <anchor moveWithCells="1">
                  <from>
                    <xdr:col>5</xdr:col>
                    <xdr:colOff>279400</xdr:colOff>
                    <xdr:row>45</xdr:row>
                    <xdr:rowOff>12700</xdr:rowOff>
                  </from>
                  <to>
                    <xdr:col>5</xdr:col>
                    <xdr:colOff>508000</xdr:colOff>
                    <xdr:row>45</xdr:row>
                    <xdr:rowOff>355600</xdr:rowOff>
                  </to>
                </anchor>
              </controlPr>
            </control>
          </mc:Choice>
        </mc:AlternateContent>
        <mc:AlternateContent xmlns:mc="http://schemas.openxmlformats.org/markup-compatibility/2006">
          <mc:Choice Requires="x14">
            <control shapeId="2272" r:id="rId127" name="Check Box 224">
              <controlPr defaultSize="0" autoFill="0" autoLine="0" autoPict="0">
                <anchor moveWithCells="1">
                  <from>
                    <xdr:col>6</xdr:col>
                    <xdr:colOff>279400</xdr:colOff>
                    <xdr:row>45</xdr:row>
                    <xdr:rowOff>12700</xdr:rowOff>
                  </from>
                  <to>
                    <xdr:col>6</xdr:col>
                    <xdr:colOff>508000</xdr:colOff>
                    <xdr:row>45</xdr:row>
                    <xdr:rowOff>355600</xdr:rowOff>
                  </to>
                </anchor>
              </controlPr>
            </control>
          </mc:Choice>
        </mc:AlternateContent>
        <mc:AlternateContent xmlns:mc="http://schemas.openxmlformats.org/markup-compatibility/2006">
          <mc:Choice Requires="x14">
            <control shapeId="2273" r:id="rId128" name="Check Box 225">
              <controlPr defaultSize="0" autoFill="0" autoLine="0" autoPict="0">
                <anchor moveWithCells="1">
                  <from>
                    <xdr:col>3</xdr:col>
                    <xdr:colOff>279400</xdr:colOff>
                    <xdr:row>46</xdr:row>
                    <xdr:rowOff>12700</xdr:rowOff>
                  </from>
                  <to>
                    <xdr:col>3</xdr:col>
                    <xdr:colOff>508000</xdr:colOff>
                    <xdr:row>46</xdr:row>
                    <xdr:rowOff>355600</xdr:rowOff>
                  </to>
                </anchor>
              </controlPr>
            </control>
          </mc:Choice>
        </mc:AlternateContent>
        <mc:AlternateContent xmlns:mc="http://schemas.openxmlformats.org/markup-compatibility/2006">
          <mc:Choice Requires="x14">
            <control shapeId="2274" r:id="rId129" name="Check Box 226">
              <controlPr defaultSize="0" autoFill="0" autoLine="0" autoPict="0">
                <anchor moveWithCells="1">
                  <from>
                    <xdr:col>4</xdr:col>
                    <xdr:colOff>279400</xdr:colOff>
                    <xdr:row>46</xdr:row>
                    <xdr:rowOff>12700</xdr:rowOff>
                  </from>
                  <to>
                    <xdr:col>4</xdr:col>
                    <xdr:colOff>508000</xdr:colOff>
                    <xdr:row>46</xdr:row>
                    <xdr:rowOff>355600</xdr:rowOff>
                  </to>
                </anchor>
              </controlPr>
            </control>
          </mc:Choice>
        </mc:AlternateContent>
        <mc:AlternateContent xmlns:mc="http://schemas.openxmlformats.org/markup-compatibility/2006">
          <mc:Choice Requires="x14">
            <control shapeId="2275" r:id="rId130" name="Check Box 227">
              <controlPr defaultSize="0" autoFill="0" autoLine="0" autoPict="0">
                <anchor moveWithCells="1">
                  <from>
                    <xdr:col>5</xdr:col>
                    <xdr:colOff>279400</xdr:colOff>
                    <xdr:row>46</xdr:row>
                    <xdr:rowOff>12700</xdr:rowOff>
                  </from>
                  <to>
                    <xdr:col>5</xdr:col>
                    <xdr:colOff>508000</xdr:colOff>
                    <xdr:row>46</xdr:row>
                    <xdr:rowOff>355600</xdr:rowOff>
                  </to>
                </anchor>
              </controlPr>
            </control>
          </mc:Choice>
        </mc:AlternateContent>
        <mc:AlternateContent xmlns:mc="http://schemas.openxmlformats.org/markup-compatibility/2006">
          <mc:Choice Requires="x14">
            <control shapeId="2276" r:id="rId131" name="Check Box 228">
              <controlPr defaultSize="0" autoFill="0" autoLine="0" autoPict="0">
                <anchor moveWithCells="1">
                  <from>
                    <xdr:col>6</xdr:col>
                    <xdr:colOff>279400</xdr:colOff>
                    <xdr:row>46</xdr:row>
                    <xdr:rowOff>12700</xdr:rowOff>
                  </from>
                  <to>
                    <xdr:col>6</xdr:col>
                    <xdr:colOff>508000</xdr:colOff>
                    <xdr:row>46</xdr:row>
                    <xdr:rowOff>355600</xdr:rowOff>
                  </to>
                </anchor>
              </controlPr>
            </control>
          </mc:Choice>
        </mc:AlternateContent>
        <mc:AlternateContent xmlns:mc="http://schemas.openxmlformats.org/markup-compatibility/2006">
          <mc:Choice Requires="x14">
            <control shapeId="2277" r:id="rId132" name="Check Box 229">
              <controlPr defaultSize="0" autoFill="0" autoLine="0" autoPict="0">
                <anchor moveWithCells="1">
                  <from>
                    <xdr:col>3</xdr:col>
                    <xdr:colOff>279400</xdr:colOff>
                    <xdr:row>47</xdr:row>
                    <xdr:rowOff>12700</xdr:rowOff>
                  </from>
                  <to>
                    <xdr:col>3</xdr:col>
                    <xdr:colOff>508000</xdr:colOff>
                    <xdr:row>47</xdr:row>
                    <xdr:rowOff>355600</xdr:rowOff>
                  </to>
                </anchor>
              </controlPr>
            </control>
          </mc:Choice>
        </mc:AlternateContent>
        <mc:AlternateContent xmlns:mc="http://schemas.openxmlformats.org/markup-compatibility/2006">
          <mc:Choice Requires="x14">
            <control shapeId="2278" r:id="rId133" name="Check Box 230">
              <controlPr defaultSize="0" autoFill="0" autoLine="0" autoPict="0">
                <anchor moveWithCells="1">
                  <from>
                    <xdr:col>4</xdr:col>
                    <xdr:colOff>279400</xdr:colOff>
                    <xdr:row>47</xdr:row>
                    <xdr:rowOff>12700</xdr:rowOff>
                  </from>
                  <to>
                    <xdr:col>4</xdr:col>
                    <xdr:colOff>508000</xdr:colOff>
                    <xdr:row>47</xdr:row>
                    <xdr:rowOff>355600</xdr:rowOff>
                  </to>
                </anchor>
              </controlPr>
            </control>
          </mc:Choice>
        </mc:AlternateContent>
        <mc:AlternateContent xmlns:mc="http://schemas.openxmlformats.org/markup-compatibility/2006">
          <mc:Choice Requires="x14">
            <control shapeId="2279" r:id="rId134" name="Check Box 231">
              <controlPr defaultSize="0" autoFill="0" autoLine="0" autoPict="0">
                <anchor moveWithCells="1">
                  <from>
                    <xdr:col>5</xdr:col>
                    <xdr:colOff>279400</xdr:colOff>
                    <xdr:row>47</xdr:row>
                    <xdr:rowOff>12700</xdr:rowOff>
                  </from>
                  <to>
                    <xdr:col>5</xdr:col>
                    <xdr:colOff>508000</xdr:colOff>
                    <xdr:row>47</xdr:row>
                    <xdr:rowOff>355600</xdr:rowOff>
                  </to>
                </anchor>
              </controlPr>
            </control>
          </mc:Choice>
        </mc:AlternateContent>
        <mc:AlternateContent xmlns:mc="http://schemas.openxmlformats.org/markup-compatibility/2006">
          <mc:Choice Requires="x14">
            <control shapeId="2280" r:id="rId135" name="Check Box 232">
              <controlPr defaultSize="0" autoFill="0" autoLine="0" autoPict="0">
                <anchor moveWithCells="1">
                  <from>
                    <xdr:col>6</xdr:col>
                    <xdr:colOff>279400</xdr:colOff>
                    <xdr:row>47</xdr:row>
                    <xdr:rowOff>12700</xdr:rowOff>
                  </from>
                  <to>
                    <xdr:col>6</xdr:col>
                    <xdr:colOff>508000</xdr:colOff>
                    <xdr:row>47</xdr:row>
                    <xdr:rowOff>355600</xdr:rowOff>
                  </to>
                </anchor>
              </controlPr>
            </control>
          </mc:Choice>
        </mc:AlternateContent>
        <mc:AlternateContent xmlns:mc="http://schemas.openxmlformats.org/markup-compatibility/2006">
          <mc:Choice Requires="x14">
            <control shapeId="2281" r:id="rId136" name="Check Box 233">
              <controlPr defaultSize="0" autoFill="0" autoLine="0" autoPict="0">
                <anchor moveWithCells="1">
                  <from>
                    <xdr:col>3</xdr:col>
                    <xdr:colOff>279400</xdr:colOff>
                    <xdr:row>48</xdr:row>
                    <xdr:rowOff>12700</xdr:rowOff>
                  </from>
                  <to>
                    <xdr:col>3</xdr:col>
                    <xdr:colOff>508000</xdr:colOff>
                    <xdr:row>49</xdr:row>
                    <xdr:rowOff>12700</xdr:rowOff>
                  </to>
                </anchor>
              </controlPr>
            </control>
          </mc:Choice>
        </mc:AlternateContent>
        <mc:AlternateContent xmlns:mc="http://schemas.openxmlformats.org/markup-compatibility/2006">
          <mc:Choice Requires="x14">
            <control shapeId="2282" r:id="rId137" name="Check Box 234">
              <controlPr defaultSize="0" autoFill="0" autoLine="0" autoPict="0">
                <anchor moveWithCells="1">
                  <from>
                    <xdr:col>4</xdr:col>
                    <xdr:colOff>279400</xdr:colOff>
                    <xdr:row>48</xdr:row>
                    <xdr:rowOff>12700</xdr:rowOff>
                  </from>
                  <to>
                    <xdr:col>4</xdr:col>
                    <xdr:colOff>508000</xdr:colOff>
                    <xdr:row>49</xdr:row>
                    <xdr:rowOff>12700</xdr:rowOff>
                  </to>
                </anchor>
              </controlPr>
            </control>
          </mc:Choice>
        </mc:AlternateContent>
        <mc:AlternateContent xmlns:mc="http://schemas.openxmlformats.org/markup-compatibility/2006">
          <mc:Choice Requires="x14">
            <control shapeId="2283" r:id="rId138" name="Check Box 235">
              <controlPr defaultSize="0" autoFill="0" autoLine="0" autoPict="0">
                <anchor moveWithCells="1">
                  <from>
                    <xdr:col>5</xdr:col>
                    <xdr:colOff>279400</xdr:colOff>
                    <xdr:row>48</xdr:row>
                    <xdr:rowOff>12700</xdr:rowOff>
                  </from>
                  <to>
                    <xdr:col>5</xdr:col>
                    <xdr:colOff>508000</xdr:colOff>
                    <xdr:row>49</xdr:row>
                    <xdr:rowOff>12700</xdr:rowOff>
                  </to>
                </anchor>
              </controlPr>
            </control>
          </mc:Choice>
        </mc:AlternateContent>
        <mc:AlternateContent xmlns:mc="http://schemas.openxmlformats.org/markup-compatibility/2006">
          <mc:Choice Requires="x14">
            <control shapeId="2284" r:id="rId139" name="Check Box 236">
              <controlPr defaultSize="0" autoFill="0" autoLine="0" autoPict="0">
                <anchor moveWithCells="1">
                  <from>
                    <xdr:col>6</xdr:col>
                    <xdr:colOff>279400</xdr:colOff>
                    <xdr:row>48</xdr:row>
                    <xdr:rowOff>12700</xdr:rowOff>
                  </from>
                  <to>
                    <xdr:col>6</xdr:col>
                    <xdr:colOff>508000</xdr:colOff>
                    <xdr:row>49</xdr:row>
                    <xdr:rowOff>12700</xdr:rowOff>
                  </to>
                </anchor>
              </controlPr>
            </control>
          </mc:Choice>
        </mc:AlternateContent>
        <mc:AlternateContent xmlns:mc="http://schemas.openxmlformats.org/markup-compatibility/2006">
          <mc:Choice Requires="x14">
            <control shapeId="2285" r:id="rId140" name="Check Box 237">
              <controlPr defaultSize="0" autoFill="0" autoLine="0" autoPict="0">
                <anchor moveWithCells="1">
                  <from>
                    <xdr:col>3</xdr:col>
                    <xdr:colOff>279400</xdr:colOff>
                    <xdr:row>49</xdr:row>
                    <xdr:rowOff>12700</xdr:rowOff>
                  </from>
                  <to>
                    <xdr:col>3</xdr:col>
                    <xdr:colOff>508000</xdr:colOff>
                    <xdr:row>49</xdr:row>
                    <xdr:rowOff>355600</xdr:rowOff>
                  </to>
                </anchor>
              </controlPr>
            </control>
          </mc:Choice>
        </mc:AlternateContent>
        <mc:AlternateContent xmlns:mc="http://schemas.openxmlformats.org/markup-compatibility/2006">
          <mc:Choice Requires="x14">
            <control shapeId="2286" r:id="rId141" name="Check Box 238">
              <controlPr defaultSize="0" autoFill="0" autoLine="0" autoPict="0">
                <anchor moveWithCells="1">
                  <from>
                    <xdr:col>4</xdr:col>
                    <xdr:colOff>279400</xdr:colOff>
                    <xdr:row>49</xdr:row>
                    <xdr:rowOff>12700</xdr:rowOff>
                  </from>
                  <to>
                    <xdr:col>4</xdr:col>
                    <xdr:colOff>508000</xdr:colOff>
                    <xdr:row>49</xdr:row>
                    <xdr:rowOff>355600</xdr:rowOff>
                  </to>
                </anchor>
              </controlPr>
            </control>
          </mc:Choice>
        </mc:AlternateContent>
        <mc:AlternateContent xmlns:mc="http://schemas.openxmlformats.org/markup-compatibility/2006">
          <mc:Choice Requires="x14">
            <control shapeId="2287" r:id="rId142" name="Check Box 239">
              <controlPr defaultSize="0" autoFill="0" autoLine="0" autoPict="0">
                <anchor moveWithCells="1">
                  <from>
                    <xdr:col>5</xdr:col>
                    <xdr:colOff>279400</xdr:colOff>
                    <xdr:row>49</xdr:row>
                    <xdr:rowOff>12700</xdr:rowOff>
                  </from>
                  <to>
                    <xdr:col>5</xdr:col>
                    <xdr:colOff>508000</xdr:colOff>
                    <xdr:row>49</xdr:row>
                    <xdr:rowOff>355600</xdr:rowOff>
                  </to>
                </anchor>
              </controlPr>
            </control>
          </mc:Choice>
        </mc:AlternateContent>
        <mc:AlternateContent xmlns:mc="http://schemas.openxmlformats.org/markup-compatibility/2006">
          <mc:Choice Requires="x14">
            <control shapeId="2288" r:id="rId143" name="Check Box 240">
              <controlPr defaultSize="0" autoFill="0" autoLine="0" autoPict="0">
                <anchor moveWithCells="1">
                  <from>
                    <xdr:col>6</xdr:col>
                    <xdr:colOff>279400</xdr:colOff>
                    <xdr:row>49</xdr:row>
                    <xdr:rowOff>12700</xdr:rowOff>
                  </from>
                  <to>
                    <xdr:col>6</xdr:col>
                    <xdr:colOff>508000</xdr:colOff>
                    <xdr:row>49</xdr:row>
                    <xdr:rowOff>355600</xdr:rowOff>
                  </to>
                </anchor>
              </controlPr>
            </control>
          </mc:Choice>
        </mc:AlternateContent>
        <mc:AlternateContent xmlns:mc="http://schemas.openxmlformats.org/markup-compatibility/2006">
          <mc:Choice Requires="x14">
            <control shapeId="2289" r:id="rId144" name="Check Box 241">
              <controlPr defaultSize="0" autoFill="0" autoLine="0" autoPict="0">
                <anchor moveWithCells="1">
                  <from>
                    <xdr:col>3</xdr:col>
                    <xdr:colOff>279400</xdr:colOff>
                    <xdr:row>56</xdr:row>
                    <xdr:rowOff>107950</xdr:rowOff>
                  </from>
                  <to>
                    <xdr:col>3</xdr:col>
                    <xdr:colOff>508000</xdr:colOff>
                    <xdr:row>56</xdr:row>
                    <xdr:rowOff>450850</xdr:rowOff>
                  </to>
                </anchor>
              </controlPr>
            </control>
          </mc:Choice>
        </mc:AlternateContent>
        <mc:AlternateContent xmlns:mc="http://schemas.openxmlformats.org/markup-compatibility/2006">
          <mc:Choice Requires="x14">
            <control shapeId="2290" r:id="rId145" name="Check Box 242">
              <controlPr defaultSize="0" autoFill="0" autoLine="0" autoPict="0">
                <anchor moveWithCells="1">
                  <from>
                    <xdr:col>4</xdr:col>
                    <xdr:colOff>279400</xdr:colOff>
                    <xdr:row>56</xdr:row>
                    <xdr:rowOff>107950</xdr:rowOff>
                  </from>
                  <to>
                    <xdr:col>4</xdr:col>
                    <xdr:colOff>508000</xdr:colOff>
                    <xdr:row>56</xdr:row>
                    <xdr:rowOff>450850</xdr:rowOff>
                  </to>
                </anchor>
              </controlPr>
            </control>
          </mc:Choice>
        </mc:AlternateContent>
        <mc:AlternateContent xmlns:mc="http://schemas.openxmlformats.org/markup-compatibility/2006">
          <mc:Choice Requires="x14">
            <control shapeId="2291" r:id="rId146" name="Check Box 243">
              <controlPr defaultSize="0" autoFill="0" autoLine="0" autoPict="0">
                <anchor moveWithCells="1">
                  <from>
                    <xdr:col>5</xdr:col>
                    <xdr:colOff>279400</xdr:colOff>
                    <xdr:row>56</xdr:row>
                    <xdr:rowOff>107950</xdr:rowOff>
                  </from>
                  <to>
                    <xdr:col>5</xdr:col>
                    <xdr:colOff>508000</xdr:colOff>
                    <xdr:row>56</xdr:row>
                    <xdr:rowOff>450850</xdr:rowOff>
                  </to>
                </anchor>
              </controlPr>
            </control>
          </mc:Choice>
        </mc:AlternateContent>
        <mc:AlternateContent xmlns:mc="http://schemas.openxmlformats.org/markup-compatibility/2006">
          <mc:Choice Requires="x14">
            <control shapeId="2292" r:id="rId147" name="Check Box 244">
              <controlPr defaultSize="0" autoFill="0" autoLine="0" autoPict="0">
                <anchor moveWithCells="1">
                  <from>
                    <xdr:col>6</xdr:col>
                    <xdr:colOff>279400</xdr:colOff>
                    <xdr:row>56</xdr:row>
                    <xdr:rowOff>107950</xdr:rowOff>
                  </from>
                  <to>
                    <xdr:col>6</xdr:col>
                    <xdr:colOff>508000</xdr:colOff>
                    <xdr:row>56</xdr:row>
                    <xdr:rowOff>450850</xdr:rowOff>
                  </to>
                </anchor>
              </controlPr>
            </control>
          </mc:Choice>
        </mc:AlternateContent>
        <mc:AlternateContent xmlns:mc="http://schemas.openxmlformats.org/markup-compatibility/2006">
          <mc:Choice Requires="x14">
            <control shapeId="2293" r:id="rId148" name="Check Box 245">
              <controlPr defaultSize="0" autoFill="0" autoLine="0" autoPict="0">
                <anchor moveWithCells="1">
                  <from>
                    <xdr:col>3</xdr:col>
                    <xdr:colOff>279400</xdr:colOff>
                    <xdr:row>57</xdr:row>
                    <xdr:rowOff>241300</xdr:rowOff>
                  </from>
                  <to>
                    <xdr:col>3</xdr:col>
                    <xdr:colOff>508000</xdr:colOff>
                    <xdr:row>57</xdr:row>
                    <xdr:rowOff>584200</xdr:rowOff>
                  </to>
                </anchor>
              </controlPr>
            </control>
          </mc:Choice>
        </mc:AlternateContent>
        <mc:AlternateContent xmlns:mc="http://schemas.openxmlformats.org/markup-compatibility/2006">
          <mc:Choice Requires="x14">
            <control shapeId="2294" r:id="rId149" name="Check Box 246">
              <controlPr defaultSize="0" autoFill="0" autoLine="0" autoPict="0">
                <anchor moveWithCells="1">
                  <from>
                    <xdr:col>4</xdr:col>
                    <xdr:colOff>279400</xdr:colOff>
                    <xdr:row>57</xdr:row>
                    <xdr:rowOff>241300</xdr:rowOff>
                  </from>
                  <to>
                    <xdr:col>4</xdr:col>
                    <xdr:colOff>508000</xdr:colOff>
                    <xdr:row>57</xdr:row>
                    <xdr:rowOff>584200</xdr:rowOff>
                  </to>
                </anchor>
              </controlPr>
            </control>
          </mc:Choice>
        </mc:AlternateContent>
        <mc:AlternateContent xmlns:mc="http://schemas.openxmlformats.org/markup-compatibility/2006">
          <mc:Choice Requires="x14">
            <control shapeId="2295" r:id="rId150" name="Check Box 247">
              <controlPr defaultSize="0" autoFill="0" autoLine="0" autoPict="0">
                <anchor moveWithCells="1">
                  <from>
                    <xdr:col>5</xdr:col>
                    <xdr:colOff>279400</xdr:colOff>
                    <xdr:row>57</xdr:row>
                    <xdr:rowOff>241300</xdr:rowOff>
                  </from>
                  <to>
                    <xdr:col>5</xdr:col>
                    <xdr:colOff>508000</xdr:colOff>
                    <xdr:row>57</xdr:row>
                    <xdr:rowOff>584200</xdr:rowOff>
                  </to>
                </anchor>
              </controlPr>
            </control>
          </mc:Choice>
        </mc:AlternateContent>
        <mc:AlternateContent xmlns:mc="http://schemas.openxmlformats.org/markup-compatibility/2006">
          <mc:Choice Requires="x14">
            <control shapeId="2296" r:id="rId151" name="Check Box 248">
              <controlPr defaultSize="0" autoFill="0" autoLine="0" autoPict="0">
                <anchor moveWithCells="1">
                  <from>
                    <xdr:col>6</xdr:col>
                    <xdr:colOff>279400</xdr:colOff>
                    <xdr:row>57</xdr:row>
                    <xdr:rowOff>241300</xdr:rowOff>
                  </from>
                  <to>
                    <xdr:col>6</xdr:col>
                    <xdr:colOff>508000</xdr:colOff>
                    <xdr:row>57</xdr:row>
                    <xdr:rowOff>584200</xdr:rowOff>
                  </to>
                </anchor>
              </controlPr>
            </control>
          </mc:Choice>
        </mc:AlternateContent>
        <mc:AlternateContent xmlns:mc="http://schemas.openxmlformats.org/markup-compatibility/2006">
          <mc:Choice Requires="x14">
            <control shapeId="2317" r:id="rId152" name="Check Box 269">
              <controlPr defaultSize="0" autoFill="0" autoLine="0" autoPict="0">
                <anchor moveWithCells="1">
                  <from>
                    <xdr:col>3</xdr:col>
                    <xdr:colOff>279400</xdr:colOff>
                    <xdr:row>58</xdr:row>
                    <xdr:rowOff>241300</xdr:rowOff>
                  </from>
                  <to>
                    <xdr:col>3</xdr:col>
                    <xdr:colOff>508000</xdr:colOff>
                    <xdr:row>58</xdr:row>
                    <xdr:rowOff>584200</xdr:rowOff>
                  </to>
                </anchor>
              </controlPr>
            </control>
          </mc:Choice>
        </mc:AlternateContent>
        <mc:AlternateContent xmlns:mc="http://schemas.openxmlformats.org/markup-compatibility/2006">
          <mc:Choice Requires="x14">
            <control shapeId="2318" r:id="rId153" name="Check Box 270">
              <controlPr defaultSize="0" autoFill="0" autoLine="0" autoPict="0">
                <anchor moveWithCells="1">
                  <from>
                    <xdr:col>4</xdr:col>
                    <xdr:colOff>279400</xdr:colOff>
                    <xdr:row>58</xdr:row>
                    <xdr:rowOff>241300</xdr:rowOff>
                  </from>
                  <to>
                    <xdr:col>4</xdr:col>
                    <xdr:colOff>508000</xdr:colOff>
                    <xdr:row>58</xdr:row>
                    <xdr:rowOff>584200</xdr:rowOff>
                  </to>
                </anchor>
              </controlPr>
            </control>
          </mc:Choice>
        </mc:AlternateContent>
        <mc:AlternateContent xmlns:mc="http://schemas.openxmlformats.org/markup-compatibility/2006">
          <mc:Choice Requires="x14">
            <control shapeId="2319" r:id="rId154" name="Check Box 271">
              <controlPr defaultSize="0" autoFill="0" autoLine="0" autoPict="0">
                <anchor moveWithCells="1">
                  <from>
                    <xdr:col>5</xdr:col>
                    <xdr:colOff>279400</xdr:colOff>
                    <xdr:row>58</xdr:row>
                    <xdr:rowOff>241300</xdr:rowOff>
                  </from>
                  <to>
                    <xdr:col>5</xdr:col>
                    <xdr:colOff>508000</xdr:colOff>
                    <xdr:row>58</xdr:row>
                    <xdr:rowOff>584200</xdr:rowOff>
                  </to>
                </anchor>
              </controlPr>
            </control>
          </mc:Choice>
        </mc:AlternateContent>
        <mc:AlternateContent xmlns:mc="http://schemas.openxmlformats.org/markup-compatibility/2006">
          <mc:Choice Requires="x14">
            <control shapeId="2320" r:id="rId155" name="Check Box 272">
              <controlPr defaultSize="0" autoFill="0" autoLine="0" autoPict="0">
                <anchor moveWithCells="1">
                  <from>
                    <xdr:col>6</xdr:col>
                    <xdr:colOff>279400</xdr:colOff>
                    <xdr:row>58</xdr:row>
                    <xdr:rowOff>241300</xdr:rowOff>
                  </from>
                  <to>
                    <xdr:col>6</xdr:col>
                    <xdr:colOff>508000</xdr:colOff>
                    <xdr:row>58</xdr:row>
                    <xdr:rowOff>584200</xdr:rowOff>
                  </to>
                </anchor>
              </controlPr>
            </control>
          </mc:Choice>
        </mc:AlternateContent>
        <mc:AlternateContent xmlns:mc="http://schemas.openxmlformats.org/markup-compatibility/2006">
          <mc:Choice Requires="x14">
            <control shapeId="2321" r:id="rId156" name="Check Box 273">
              <controlPr defaultSize="0" autoFill="0" autoLine="0" autoPict="0">
                <anchor moveWithCells="1">
                  <from>
                    <xdr:col>3</xdr:col>
                    <xdr:colOff>279400</xdr:colOff>
                    <xdr:row>59</xdr:row>
                    <xdr:rowOff>450850</xdr:rowOff>
                  </from>
                  <to>
                    <xdr:col>3</xdr:col>
                    <xdr:colOff>488950</xdr:colOff>
                    <xdr:row>59</xdr:row>
                    <xdr:rowOff>800100</xdr:rowOff>
                  </to>
                </anchor>
              </controlPr>
            </control>
          </mc:Choice>
        </mc:AlternateContent>
        <mc:AlternateContent xmlns:mc="http://schemas.openxmlformats.org/markup-compatibility/2006">
          <mc:Choice Requires="x14">
            <control shapeId="2322" r:id="rId157" name="Check Box 274">
              <controlPr defaultSize="0" autoFill="0" autoLine="0" autoPict="0">
                <anchor moveWithCells="1">
                  <from>
                    <xdr:col>4</xdr:col>
                    <xdr:colOff>279400</xdr:colOff>
                    <xdr:row>59</xdr:row>
                    <xdr:rowOff>450850</xdr:rowOff>
                  </from>
                  <to>
                    <xdr:col>4</xdr:col>
                    <xdr:colOff>488950</xdr:colOff>
                    <xdr:row>59</xdr:row>
                    <xdr:rowOff>800100</xdr:rowOff>
                  </to>
                </anchor>
              </controlPr>
            </control>
          </mc:Choice>
        </mc:AlternateContent>
        <mc:AlternateContent xmlns:mc="http://schemas.openxmlformats.org/markup-compatibility/2006">
          <mc:Choice Requires="x14">
            <control shapeId="2323" r:id="rId158" name="Check Box 275">
              <controlPr defaultSize="0" autoFill="0" autoLine="0" autoPict="0">
                <anchor moveWithCells="1">
                  <from>
                    <xdr:col>5</xdr:col>
                    <xdr:colOff>279400</xdr:colOff>
                    <xdr:row>59</xdr:row>
                    <xdr:rowOff>450850</xdr:rowOff>
                  </from>
                  <to>
                    <xdr:col>5</xdr:col>
                    <xdr:colOff>488950</xdr:colOff>
                    <xdr:row>59</xdr:row>
                    <xdr:rowOff>800100</xdr:rowOff>
                  </to>
                </anchor>
              </controlPr>
            </control>
          </mc:Choice>
        </mc:AlternateContent>
        <mc:AlternateContent xmlns:mc="http://schemas.openxmlformats.org/markup-compatibility/2006">
          <mc:Choice Requires="x14">
            <control shapeId="2324" r:id="rId159" name="Check Box 276">
              <controlPr defaultSize="0" autoFill="0" autoLine="0" autoPict="0">
                <anchor moveWithCells="1">
                  <from>
                    <xdr:col>6</xdr:col>
                    <xdr:colOff>279400</xdr:colOff>
                    <xdr:row>59</xdr:row>
                    <xdr:rowOff>450850</xdr:rowOff>
                  </from>
                  <to>
                    <xdr:col>6</xdr:col>
                    <xdr:colOff>488950</xdr:colOff>
                    <xdr:row>59</xdr:row>
                    <xdr:rowOff>800100</xdr:rowOff>
                  </to>
                </anchor>
              </controlPr>
            </control>
          </mc:Choice>
        </mc:AlternateContent>
        <mc:AlternateContent xmlns:mc="http://schemas.openxmlformats.org/markup-compatibility/2006">
          <mc:Choice Requires="x14">
            <control shapeId="2325" r:id="rId160" name="Check Box 277">
              <controlPr defaultSize="0" autoFill="0" autoLine="0" autoPict="0">
                <anchor moveWithCells="1">
                  <from>
                    <xdr:col>3</xdr:col>
                    <xdr:colOff>304800</xdr:colOff>
                    <xdr:row>60</xdr:row>
                    <xdr:rowOff>165100</xdr:rowOff>
                  </from>
                  <to>
                    <xdr:col>3</xdr:col>
                    <xdr:colOff>514350</xdr:colOff>
                    <xdr:row>60</xdr:row>
                    <xdr:rowOff>508000</xdr:rowOff>
                  </to>
                </anchor>
              </controlPr>
            </control>
          </mc:Choice>
        </mc:AlternateContent>
        <mc:AlternateContent xmlns:mc="http://schemas.openxmlformats.org/markup-compatibility/2006">
          <mc:Choice Requires="x14">
            <control shapeId="2326" r:id="rId161" name="Check Box 278">
              <controlPr defaultSize="0" autoFill="0" autoLine="0" autoPict="0">
                <anchor moveWithCells="1">
                  <from>
                    <xdr:col>4</xdr:col>
                    <xdr:colOff>304800</xdr:colOff>
                    <xdr:row>60</xdr:row>
                    <xdr:rowOff>165100</xdr:rowOff>
                  </from>
                  <to>
                    <xdr:col>4</xdr:col>
                    <xdr:colOff>514350</xdr:colOff>
                    <xdr:row>60</xdr:row>
                    <xdr:rowOff>508000</xdr:rowOff>
                  </to>
                </anchor>
              </controlPr>
            </control>
          </mc:Choice>
        </mc:AlternateContent>
        <mc:AlternateContent xmlns:mc="http://schemas.openxmlformats.org/markup-compatibility/2006">
          <mc:Choice Requires="x14">
            <control shapeId="2327" r:id="rId162" name="Check Box 279">
              <controlPr defaultSize="0" autoFill="0" autoLine="0" autoPict="0">
                <anchor moveWithCells="1">
                  <from>
                    <xdr:col>5</xdr:col>
                    <xdr:colOff>304800</xdr:colOff>
                    <xdr:row>60</xdr:row>
                    <xdr:rowOff>165100</xdr:rowOff>
                  </from>
                  <to>
                    <xdr:col>5</xdr:col>
                    <xdr:colOff>514350</xdr:colOff>
                    <xdr:row>60</xdr:row>
                    <xdr:rowOff>508000</xdr:rowOff>
                  </to>
                </anchor>
              </controlPr>
            </control>
          </mc:Choice>
        </mc:AlternateContent>
        <mc:AlternateContent xmlns:mc="http://schemas.openxmlformats.org/markup-compatibility/2006">
          <mc:Choice Requires="x14">
            <control shapeId="2328" r:id="rId163" name="Check Box 280">
              <controlPr defaultSize="0" autoFill="0" autoLine="0" autoPict="0">
                <anchor moveWithCells="1">
                  <from>
                    <xdr:col>6</xdr:col>
                    <xdr:colOff>304800</xdr:colOff>
                    <xdr:row>60</xdr:row>
                    <xdr:rowOff>165100</xdr:rowOff>
                  </from>
                  <to>
                    <xdr:col>6</xdr:col>
                    <xdr:colOff>514350</xdr:colOff>
                    <xdr:row>60</xdr:row>
                    <xdr:rowOff>508000</xdr:rowOff>
                  </to>
                </anchor>
              </controlPr>
            </control>
          </mc:Choice>
        </mc:AlternateContent>
        <mc:AlternateContent xmlns:mc="http://schemas.openxmlformats.org/markup-compatibility/2006">
          <mc:Choice Requires="x14">
            <control shapeId="2329" r:id="rId164" name="Check Box 281">
              <controlPr defaultSize="0" autoFill="0" autoLine="0" autoPict="0">
                <anchor moveWithCells="1">
                  <from>
                    <xdr:col>3</xdr:col>
                    <xdr:colOff>336550</xdr:colOff>
                    <xdr:row>61</xdr:row>
                    <xdr:rowOff>50800</xdr:rowOff>
                  </from>
                  <to>
                    <xdr:col>3</xdr:col>
                    <xdr:colOff>552450</xdr:colOff>
                    <xdr:row>61</xdr:row>
                    <xdr:rowOff>393700</xdr:rowOff>
                  </to>
                </anchor>
              </controlPr>
            </control>
          </mc:Choice>
        </mc:AlternateContent>
        <mc:AlternateContent xmlns:mc="http://schemas.openxmlformats.org/markup-compatibility/2006">
          <mc:Choice Requires="x14">
            <control shapeId="2330" r:id="rId165" name="Check Box 282">
              <controlPr defaultSize="0" autoFill="0" autoLine="0" autoPict="0">
                <anchor moveWithCells="1">
                  <from>
                    <xdr:col>4</xdr:col>
                    <xdr:colOff>336550</xdr:colOff>
                    <xdr:row>61</xdr:row>
                    <xdr:rowOff>50800</xdr:rowOff>
                  </from>
                  <to>
                    <xdr:col>4</xdr:col>
                    <xdr:colOff>552450</xdr:colOff>
                    <xdr:row>61</xdr:row>
                    <xdr:rowOff>393700</xdr:rowOff>
                  </to>
                </anchor>
              </controlPr>
            </control>
          </mc:Choice>
        </mc:AlternateContent>
        <mc:AlternateContent xmlns:mc="http://schemas.openxmlformats.org/markup-compatibility/2006">
          <mc:Choice Requires="x14">
            <control shapeId="2331" r:id="rId166" name="Check Box 283">
              <controlPr defaultSize="0" autoFill="0" autoLine="0" autoPict="0">
                <anchor moveWithCells="1">
                  <from>
                    <xdr:col>5</xdr:col>
                    <xdr:colOff>336550</xdr:colOff>
                    <xdr:row>61</xdr:row>
                    <xdr:rowOff>50800</xdr:rowOff>
                  </from>
                  <to>
                    <xdr:col>5</xdr:col>
                    <xdr:colOff>552450</xdr:colOff>
                    <xdr:row>61</xdr:row>
                    <xdr:rowOff>393700</xdr:rowOff>
                  </to>
                </anchor>
              </controlPr>
            </control>
          </mc:Choice>
        </mc:AlternateContent>
        <mc:AlternateContent xmlns:mc="http://schemas.openxmlformats.org/markup-compatibility/2006">
          <mc:Choice Requires="x14">
            <control shapeId="2332" r:id="rId167" name="Check Box 284">
              <controlPr defaultSize="0" autoFill="0" autoLine="0" autoPict="0">
                <anchor moveWithCells="1">
                  <from>
                    <xdr:col>6</xdr:col>
                    <xdr:colOff>336550</xdr:colOff>
                    <xdr:row>61</xdr:row>
                    <xdr:rowOff>50800</xdr:rowOff>
                  </from>
                  <to>
                    <xdr:col>6</xdr:col>
                    <xdr:colOff>552450</xdr:colOff>
                    <xdr:row>61</xdr:row>
                    <xdr:rowOff>393700</xdr:rowOff>
                  </to>
                </anchor>
              </controlPr>
            </control>
          </mc:Choice>
        </mc:AlternateContent>
        <mc:AlternateContent xmlns:mc="http://schemas.openxmlformats.org/markup-compatibility/2006">
          <mc:Choice Requires="x14">
            <control shapeId="2333" r:id="rId168" name="Check Box 285">
              <controlPr defaultSize="0" autoFill="0" autoLine="0" autoPict="0">
                <anchor moveWithCells="1">
                  <from>
                    <xdr:col>3</xdr:col>
                    <xdr:colOff>336550</xdr:colOff>
                    <xdr:row>66</xdr:row>
                    <xdr:rowOff>50800</xdr:rowOff>
                  </from>
                  <to>
                    <xdr:col>3</xdr:col>
                    <xdr:colOff>552450</xdr:colOff>
                    <xdr:row>66</xdr:row>
                    <xdr:rowOff>393700</xdr:rowOff>
                  </to>
                </anchor>
              </controlPr>
            </control>
          </mc:Choice>
        </mc:AlternateContent>
        <mc:AlternateContent xmlns:mc="http://schemas.openxmlformats.org/markup-compatibility/2006">
          <mc:Choice Requires="x14">
            <control shapeId="2334" r:id="rId169" name="Check Box 286">
              <controlPr defaultSize="0" autoFill="0" autoLine="0" autoPict="0">
                <anchor moveWithCells="1">
                  <from>
                    <xdr:col>4</xdr:col>
                    <xdr:colOff>336550</xdr:colOff>
                    <xdr:row>66</xdr:row>
                    <xdr:rowOff>50800</xdr:rowOff>
                  </from>
                  <to>
                    <xdr:col>4</xdr:col>
                    <xdr:colOff>552450</xdr:colOff>
                    <xdr:row>66</xdr:row>
                    <xdr:rowOff>393700</xdr:rowOff>
                  </to>
                </anchor>
              </controlPr>
            </control>
          </mc:Choice>
        </mc:AlternateContent>
        <mc:AlternateContent xmlns:mc="http://schemas.openxmlformats.org/markup-compatibility/2006">
          <mc:Choice Requires="x14">
            <control shapeId="2335" r:id="rId170" name="Check Box 287">
              <controlPr defaultSize="0" autoFill="0" autoLine="0" autoPict="0">
                <anchor moveWithCells="1">
                  <from>
                    <xdr:col>5</xdr:col>
                    <xdr:colOff>336550</xdr:colOff>
                    <xdr:row>66</xdr:row>
                    <xdr:rowOff>50800</xdr:rowOff>
                  </from>
                  <to>
                    <xdr:col>5</xdr:col>
                    <xdr:colOff>552450</xdr:colOff>
                    <xdr:row>66</xdr:row>
                    <xdr:rowOff>393700</xdr:rowOff>
                  </to>
                </anchor>
              </controlPr>
            </control>
          </mc:Choice>
        </mc:AlternateContent>
        <mc:AlternateContent xmlns:mc="http://schemas.openxmlformats.org/markup-compatibility/2006">
          <mc:Choice Requires="x14">
            <control shapeId="2336" r:id="rId171" name="Check Box 288">
              <controlPr defaultSize="0" autoFill="0" autoLine="0" autoPict="0">
                <anchor moveWithCells="1">
                  <from>
                    <xdr:col>6</xdr:col>
                    <xdr:colOff>336550</xdr:colOff>
                    <xdr:row>66</xdr:row>
                    <xdr:rowOff>50800</xdr:rowOff>
                  </from>
                  <to>
                    <xdr:col>6</xdr:col>
                    <xdr:colOff>552450</xdr:colOff>
                    <xdr:row>66</xdr:row>
                    <xdr:rowOff>393700</xdr:rowOff>
                  </to>
                </anchor>
              </controlPr>
            </control>
          </mc:Choice>
        </mc:AlternateContent>
        <mc:AlternateContent xmlns:mc="http://schemas.openxmlformats.org/markup-compatibility/2006">
          <mc:Choice Requires="x14">
            <control shapeId="2345" r:id="rId172" name="Check Box 297">
              <controlPr defaultSize="0" autoFill="0" autoLine="0" autoPict="0">
                <anchor moveWithCells="1">
                  <from>
                    <xdr:col>3</xdr:col>
                    <xdr:colOff>336550</xdr:colOff>
                    <xdr:row>67</xdr:row>
                    <xdr:rowOff>50800</xdr:rowOff>
                  </from>
                  <to>
                    <xdr:col>3</xdr:col>
                    <xdr:colOff>552450</xdr:colOff>
                    <xdr:row>67</xdr:row>
                    <xdr:rowOff>393700</xdr:rowOff>
                  </to>
                </anchor>
              </controlPr>
            </control>
          </mc:Choice>
        </mc:AlternateContent>
        <mc:AlternateContent xmlns:mc="http://schemas.openxmlformats.org/markup-compatibility/2006">
          <mc:Choice Requires="x14">
            <control shapeId="2346" r:id="rId173" name="Check Box 298">
              <controlPr defaultSize="0" autoFill="0" autoLine="0" autoPict="0">
                <anchor moveWithCells="1">
                  <from>
                    <xdr:col>4</xdr:col>
                    <xdr:colOff>336550</xdr:colOff>
                    <xdr:row>67</xdr:row>
                    <xdr:rowOff>50800</xdr:rowOff>
                  </from>
                  <to>
                    <xdr:col>4</xdr:col>
                    <xdr:colOff>552450</xdr:colOff>
                    <xdr:row>67</xdr:row>
                    <xdr:rowOff>393700</xdr:rowOff>
                  </to>
                </anchor>
              </controlPr>
            </control>
          </mc:Choice>
        </mc:AlternateContent>
        <mc:AlternateContent xmlns:mc="http://schemas.openxmlformats.org/markup-compatibility/2006">
          <mc:Choice Requires="x14">
            <control shapeId="2347" r:id="rId174" name="Check Box 299">
              <controlPr defaultSize="0" autoFill="0" autoLine="0" autoPict="0">
                <anchor moveWithCells="1">
                  <from>
                    <xdr:col>5</xdr:col>
                    <xdr:colOff>336550</xdr:colOff>
                    <xdr:row>67</xdr:row>
                    <xdr:rowOff>50800</xdr:rowOff>
                  </from>
                  <to>
                    <xdr:col>5</xdr:col>
                    <xdr:colOff>552450</xdr:colOff>
                    <xdr:row>67</xdr:row>
                    <xdr:rowOff>393700</xdr:rowOff>
                  </to>
                </anchor>
              </controlPr>
            </control>
          </mc:Choice>
        </mc:AlternateContent>
        <mc:AlternateContent xmlns:mc="http://schemas.openxmlformats.org/markup-compatibility/2006">
          <mc:Choice Requires="x14">
            <control shapeId="2348" r:id="rId175" name="Check Box 300">
              <controlPr defaultSize="0" autoFill="0" autoLine="0" autoPict="0">
                <anchor moveWithCells="1">
                  <from>
                    <xdr:col>6</xdr:col>
                    <xdr:colOff>336550</xdr:colOff>
                    <xdr:row>67</xdr:row>
                    <xdr:rowOff>50800</xdr:rowOff>
                  </from>
                  <to>
                    <xdr:col>6</xdr:col>
                    <xdr:colOff>552450</xdr:colOff>
                    <xdr:row>67</xdr:row>
                    <xdr:rowOff>393700</xdr:rowOff>
                  </to>
                </anchor>
              </controlPr>
            </control>
          </mc:Choice>
        </mc:AlternateContent>
        <mc:AlternateContent xmlns:mc="http://schemas.openxmlformats.org/markup-compatibility/2006">
          <mc:Choice Requires="x14">
            <control shapeId="2349" r:id="rId176" name="Check Box 301">
              <controlPr defaultSize="0" autoFill="0" autoLine="0" autoPict="0">
                <anchor moveWithCells="1">
                  <from>
                    <xdr:col>3</xdr:col>
                    <xdr:colOff>336550</xdr:colOff>
                    <xdr:row>68</xdr:row>
                    <xdr:rowOff>50800</xdr:rowOff>
                  </from>
                  <to>
                    <xdr:col>3</xdr:col>
                    <xdr:colOff>552450</xdr:colOff>
                    <xdr:row>68</xdr:row>
                    <xdr:rowOff>393700</xdr:rowOff>
                  </to>
                </anchor>
              </controlPr>
            </control>
          </mc:Choice>
        </mc:AlternateContent>
        <mc:AlternateContent xmlns:mc="http://schemas.openxmlformats.org/markup-compatibility/2006">
          <mc:Choice Requires="x14">
            <control shapeId="2350" r:id="rId177" name="Check Box 302">
              <controlPr defaultSize="0" autoFill="0" autoLine="0" autoPict="0">
                <anchor moveWithCells="1">
                  <from>
                    <xdr:col>4</xdr:col>
                    <xdr:colOff>336550</xdr:colOff>
                    <xdr:row>68</xdr:row>
                    <xdr:rowOff>50800</xdr:rowOff>
                  </from>
                  <to>
                    <xdr:col>4</xdr:col>
                    <xdr:colOff>552450</xdr:colOff>
                    <xdr:row>68</xdr:row>
                    <xdr:rowOff>393700</xdr:rowOff>
                  </to>
                </anchor>
              </controlPr>
            </control>
          </mc:Choice>
        </mc:AlternateContent>
        <mc:AlternateContent xmlns:mc="http://schemas.openxmlformats.org/markup-compatibility/2006">
          <mc:Choice Requires="x14">
            <control shapeId="2351" r:id="rId178" name="Check Box 303">
              <controlPr defaultSize="0" autoFill="0" autoLine="0" autoPict="0">
                <anchor moveWithCells="1">
                  <from>
                    <xdr:col>5</xdr:col>
                    <xdr:colOff>336550</xdr:colOff>
                    <xdr:row>68</xdr:row>
                    <xdr:rowOff>50800</xdr:rowOff>
                  </from>
                  <to>
                    <xdr:col>5</xdr:col>
                    <xdr:colOff>552450</xdr:colOff>
                    <xdr:row>68</xdr:row>
                    <xdr:rowOff>393700</xdr:rowOff>
                  </to>
                </anchor>
              </controlPr>
            </control>
          </mc:Choice>
        </mc:AlternateContent>
        <mc:AlternateContent xmlns:mc="http://schemas.openxmlformats.org/markup-compatibility/2006">
          <mc:Choice Requires="x14">
            <control shapeId="2352" r:id="rId179" name="Check Box 304">
              <controlPr defaultSize="0" autoFill="0" autoLine="0" autoPict="0">
                <anchor moveWithCells="1">
                  <from>
                    <xdr:col>6</xdr:col>
                    <xdr:colOff>336550</xdr:colOff>
                    <xdr:row>68</xdr:row>
                    <xdr:rowOff>50800</xdr:rowOff>
                  </from>
                  <to>
                    <xdr:col>6</xdr:col>
                    <xdr:colOff>552450</xdr:colOff>
                    <xdr:row>68</xdr:row>
                    <xdr:rowOff>393700</xdr:rowOff>
                  </to>
                </anchor>
              </controlPr>
            </control>
          </mc:Choice>
        </mc:AlternateContent>
        <mc:AlternateContent xmlns:mc="http://schemas.openxmlformats.org/markup-compatibility/2006">
          <mc:Choice Requires="x14">
            <control shapeId="2353" r:id="rId180" name="Check Box 305">
              <controlPr defaultSize="0" autoFill="0" autoLine="0" autoPict="0">
                <anchor moveWithCells="1">
                  <from>
                    <xdr:col>3</xdr:col>
                    <xdr:colOff>336550</xdr:colOff>
                    <xdr:row>69</xdr:row>
                    <xdr:rowOff>50800</xdr:rowOff>
                  </from>
                  <to>
                    <xdr:col>3</xdr:col>
                    <xdr:colOff>552450</xdr:colOff>
                    <xdr:row>69</xdr:row>
                    <xdr:rowOff>393700</xdr:rowOff>
                  </to>
                </anchor>
              </controlPr>
            </control>
          </mc:Choice>
        </mc:AlternateContent>
        <mc:AlternateContent xmlns:mc="http://schemas.openxmlformats.org/markup-compatibility/2006">
          <mc:Choice Requires="x14">
            <control shapeId="2354" r:id="rId181" name="Check Box 306">
              <controlPr defaultSize="0" autoFill="0" autoLine="0" autoPict="0">
                <anchor moveWithCells="1">
                  <from>
                    <xdr:col>4</xdr:col>
                    <xdr:colOff>336550</xdr:colOff>
                    <xdr:row>69</xdr:row>
                    <xdr:rowOff>50800</xdr:rowOff>
                  </from>
                  <to>
                    <xdr:col>4</xdr:col>
                    <xdr:colOff>552450</xdr:colOff>
                    <xdr:row>69</xdr:row>
                    <xdr:rowOff>393700</xdr:rowOff>
                  </to>
                </anchor>
              </controlPr>
            </control>
          </mc:Choice>
        </mc:AlternateContent>
        <mc:AlternateContent xmlns:mc="http://schemas.openxmlformats.org/markup-compatibility/2006">
          <mc:Choice Requires="x14">
            <control shapeId="2355" r:id="rId182" name="Check Box 307">
              <controlPr defaultSize="0" autoFill="0" autoLine="0" autoPict="0">
                <anchor moveWithCells="1">
                  <from>
                    <xdr:col>5</xdr:col>
                    <xdr:colOff>336550</xdr:colOff>
                    <xdr:row>69</xdr:row>
                    <xdr:rowOff>50800</xdr:rowOff>
                  </from>
                  <to>
                    <xdr:col>5</xdr:col>
                    <xdr:colOff>552450</xdr:colOff>
                    <xdr:row>69</xdr:row>
                    <xdr:rowOff>393700</xdr:rowOff>
                  </to>
                </anchor>
              </controlPr>
            </control>
          </mc:Choice>
        </mc:AlternateContent>
        <mc:AlternateContent xmlns:mc="http://schemas.openxmlformats.org/markup-compatibility/2006">
          <mc:Choice Requires="x14">
            <control shapeId="2356" r:id="rId183" name="Check Box 308">
              <controlPr defaultSize="0" autoFill="0" autoLine="0" autoPict="0">
                <anchor moveWithCells="1">
                  <from>
                    <xdr:col>6</xdr:col>
                    <xdr:colOff>336550</xdr:colOff>
                    <xdr:row>69</xdr:row>
                    <xdr:rowOff>50800</xdr:rowOff>
                  </from>
                  <to>
                    <xdr:col>6</xdr:col>
                    <xdr:colOff>552450</xdr:colOff>
                    <xdr:row>69</xdr:row>
                    <xdr:rowOff>393700</xdr:rowOff>
                  </to>
                </anchor>
              </controlPr>
            </control>
          </mc:Choice>
        </mc:AlternateContent>
        <mc:AlternateContent xmlns:mc="http://schemas.openxmlformats.org/markup-compatibility/2006">
          <mc:Choice Requires="x14">
            <control shapeId="2357" r:id="rId184" name="Check Box 309">
              <controlPr defaultSize="0" autoFill="0" autoLine="0" autoPict="0">
                <anchor moveWithCells="1">
                  <from>
                    <xdr:col>3</xdr:col>
                    <xdr:colOff>336550</xdr:colOff>
                    <xdr:row>70</xdr:row>
                    <xdr:rowOff>50800</xdr:rowOff>
                  </from>
                  <to>
                    <xdr:col>3</xdr:col>
                    <xdr:colOff>552450</xdr:colOff>
                    <xdr:row>70</xdr:row>
                    <xdr:rowOff>393700</xdr:rowOff>
                  </to>
                </anchor>
              </controlPr>
            </control>
          </mc:Choice>
        </mc:AlternateContent>
        <mc:AlternateContent xmlns:mc="http://schemas.openxmlformats.org/markup-compatibility/2006">
          <mc:Choice Requires="x14">
            <control shapeId="2358" r:id="rId185" name="Check Box 310">
              <controlPr defaultSize="0" autoFill="0" autoLine="0" autoPict="0">
                <anchor moveWithCells="1">
                  <from>
                    <xdr:col>4</xdr:col>
                    <xdr:colOff>336550</xdr:colOff>
                    <xdr:row>70</xdr:row>
                    <xdr:rowOff>50800</xdr:rowOff>
                  </from>
                  <to>
                    <xdr:col>4</xdr:col>
                    <xdr:colOff>552450</xdr:colOff>
                    <xdr:row>70</xdr:row>
                    <xdr:rowOff>393700</xdr:rowOff>
                  </to>
                </anchor>
              </controlPr>
            </control>
          </mc:Choice>
        </mc:AlternateContent>
        <mc:AlternateContent xmlns:mc="http://schemas.openxmlformats.org/markup-compatibility/2006">
          <mc:Choice Requires="x14">
            <control shapeId="2359" r:id="rId186" name="Check Box 311">
              <controlPr defaultSize="0" autoFill="0" autoLine="0" autoPict="0">
                <anchor moveWithCells="1">
                  <from>
                    <xdr:col>5</xdr:col>
                    <xdr:colOff>336550</xdr:colOff>
                    <xdr:row>70</xdr:row>
                    <xdr:rowOff>50800</xdr:rowOff>
                  </from>
                  <to>
                    <xdr:col>5</xdr:col>
                    <xdr:colOff>552450</xdr:colOff>
                    <xdr:row>70</xdr:row>
                    <xdr:rowOff>393700</xdr:rowOff>
                  </to>
                </anchor>
              </controlPr>
            </control>
          </mc:Choice>
        </mc:AlternateContent>
        <mc:AlternateContent xmlns:mc="http://schemas.openxmlformats.org/markup-compatibility/2006">
          <mc:Choice Requires="x14">
            <control shapeId="2360" r:id="rId187" name="Check Box 312">
              <controlPr defaultSize="0" autoFill="0" autoLine="0" autoPict="0">
                <anchor moveWithCells="1">
                  <from>
                    <xdr:col>6</xdr:col>
                    <xdr:colOff>336550</xdr:colOff>
                    <xdr:row>70</xdr:row>
                    <xdr:rowOff>50800</xdr:rowOff>
                  </from>
                  <to>
                    <xdr:col>6</xdr:col>
                    <xdr:colOff>552450</xdr:colOff>
                    <xdr:row>70</xdr:row>
                    <xdr:rowOff>393700</xdr:rowOff>
                  </to>
                </anchor>
              </controlPr>
            </control>
          </mc:Choice>
        </mc:AlternateContent>
        <mc:AlternateContent xmlns:mc="http://schemas.openxmlformats.org/markup-compatibility/2006">
          <mc:Choice Requires="x14">
            <control shapeId="2361" r:id="rId188" name="Check Box 313">
              <controlPr defaultSize="0" autoFill="0" autoLine="0" autoPict="0">
                <anchor moveWithCells="1">
                  <from>
                    <xdr:col>3</xdr:col>
                    <xdr:colOff>336550</xdr:colOff>
                    <xdr:row>71</xdr:row>
                    <xdr:rowOff>50800</xdr:rowOff>
                  </from>
                  <to>
                    <xdr:col>3</xdr:col>
                    <xdr:colOff>552450</xdr:colOff>
                    <xdr:row>72</xdr:row>
                    <xdr:rowOff>12700</xdr:rowOff>
                  </to>
                </anchor>
              </controlPr>
            </control>
          </mc:Choice>
        </mc:AlternateContent>
        <mc:AlternateContent xmlns:mc="http://schemas.openxmlformats.org/markup-compatibility/2006">
          <mc:Choice Requires="x14">
            <control shapeId="2362" r:id="rId189" name="Check Box 314">
              <controlPr defaultSize="0" autoFill="0" autoLine="0" autoPict="0">
                <anchor moveWithCells="1">
                  <from>
                    <xdr:col>4</xdr:col>
                    <xdr:colOff>336550</xdr:colOff>
                    <xdr:row>71</xdr:row>
                    <xdr:rowOff>50800</xdr:rowOff>
                  </from>
                  <to>
                    <xdr:col>4</xdr:col>
                    <xdr:colOff>552450</xdr:colOff>
                    <xdr:row>72</xdr:row>
                    <xdr:rowOff>12700</xdr:rowOff>
                  </to>
                </anchor>
              </controlPr>
            </control>
          </mc:Choice>
        </mc:AlternateContent>
        <mc:AlternateContent xmlns:mc="http://schemas.openxmlformats.org/markup-compatibility/2006">
          <mc:Choice Requires="x14">
            <control shapeId="2363" r:id="rId190" name="Check Box 315">
              <controlPr defaultSize="0" autoFill="0" autoLine="0" autoPict="0">
                <anchor moveWithCells="1">
                  <from>
                    <xdr:col>5</xdr:col>
                    <xdr:colOff>336550</xdr:colOff>
                    <xdr:row>71</xdr:row>
                    <xdr:rowOff>50800</xdr:rowOff>
                  </from>
                  <to>
                    <xdr:col>5</xdr:col>
                    <xdr:colOff>552450</xdr:colOff>
                    <xdr:row>72</xdr:row>
                    <xdr:rowOff>12700</xdr:rowOff>
                  </to>
                </anchor>
              </controlPr>
            </control>
          </mc:Choice>
        </mc:AlternateContent>
        <mc:AlternateContent xmlns:mc="http://schemas.openxmlformats.org/markup-compatibility/2006">
          <mc:Choice Requires="x14">
            <control shapeId="2364" r:id="rId191" name="Check Box 316">
              <controlPr defaultSize="0" autoFill="0" autoLine="0" autoPict="0">
                <anchor moveWithCells="1">
                  <from>
                    <xdr:col>6</xdr:col>
                    <xdr:colOff>336550</xdr:colOff>
                    <xdr:row>71</xdr:row>
                    <xdr:rowOff>50800</xdr:rowOff>
                  </from>
                  <to>
                    <xdr:col>6</xdr:col>
                    <xdr:colOff>552450</xdr:colOff>
                    <xdr:row>72</xdr:row>
                    <xdr:rowOff>12700</xdr:rowOff>
                  </to>
                </anchor>
              </controlPr>
            </control>
          </mc:Choice>
        </mc:AlternateContent>
        <mc:AlternateContent xmlns:mc="http://schemas.openxmlformats.org/markup-compatibility/2006">
          <mc:Choice Requires="x14">
            <control shapeId="2365" r:id="rId192" name="Check Box 317">
              <controlPr defaultSize="0" autoFill="0" autoLine="0" autoPict="0">
                <anchor moveWithCells="1">
                  <from>
                    <xdr:col>3</xdr:col>
                    <xdr:colOff>336550</xdr:colOff>
                    <xdr:row>72</xdr:row>
                    <xdr:rowOff>12700</xdr:rowOff>
                  </from>
                  <to>
                    <xdr:col>3</xdr:col>
                    <xdr:colOff>552450</xdr:colOff>
                    <xdr:row>73</xdr:row>
                    <xdr:rowOff>31750</xdr:rowOff>
                  </to>
                </anchor>
              </controlPr>
            </control>
          </mc:Choice>
        </mc:AlternateContent>
        <mc:AlternateContent xmlns:mc="http://schemas.openxmlformats.org/markup-compatibility/2006">
          <mc:Choice Requires="x14">
            <control shapeId="2366" r:id="rId193" name="Check Box 318">
              <controlPr defaultSize="0" autoFill="0" autoLine="0" autoPict="0">
                <anchor moveWithCells="1">
                  <from>
                    <xdr:col>4</xdr:col>
                    <xdr:colOff>336550</xdr:colOff>
                    <xdr:row>72</xdr:row>
                    <xdr:rowOff>12700</xdr:rowOff>
                  </from>
                  <to>
                    <xdr:col>4</xdr:col>
                    <xdr:colOff>552450</xdr:colOff>
                    <xdr:row>73</xdr:row>
                    <xdr:rowOff>31750</xdr:rowOff>
                  </to>
                </anchor>
              </controlPr>
            </control>
          </mc:Choice>
        </mc:AlternateContent>
        <mc:AlternateContent xmlns:mc="http://schemas.openxmlformats.org/markup-compatibility/2006">
          <mc:Choice Requires="x14">
            <control shapeId="2367" r:id="rId194" name="Check Box 319">
              <controlPr defaultSize="0" autoFill="0" autoLine="0" autoPict="0">
                <anchor moveWithCells="1">
                  <from>
                    <xdr:col>5</xdr:col>
                    <xdr:colOff>336550</xdr:colOff>
                    <xdr:row>72</xdr:row>
                    <xdr:rowOff>12700</xdr:rowOff>
                  </from>
                  <to>
                    <xdr:col>5</xdr:col>
                    <xdr:colOff>552450</xdr:colOff>
                    <xdr:row>73</xdr:row>
                    <xdr:rowOff>31750</xdr:rowOff>
                  </to>
                </anchor>
              </controlPr>
            </control>
          </mc:Choice>
        </mc:AlternateContent>
        <mc:AlternateContent xmlns:mc="http://schemas.openxmlformats.org/markup-compatibility/2006">
          <mc:Choice Requires="x14">
            <control shapeId="2368" r:id="rId195" name="Check Box 320">
              <controlPr defaultSize="0" autoFill="0" autoLine="0" autoPict="0">
                <anchor moveWithCells="1">
                  <from>
                    <xdr:col>6</xdr:col>
                    <xdr:colOff>336550</xdr:colOff>
                    <xdr:row>72</xdr:row>
                    <xdr:rowOff>12700</xdr:rowOff>
                  </from>
                  <to>
                    <xdr:col>6</xdr:col>
                    <xdr:colOff>552450</xdr:colOff>
                    <xdr:row>73</xdr:row>
                    <xdr:rowOff>31750</xdr:rowOff>
                  </to>
                </anchor>
              </controlPr>
            </control>
          </mc:Choice>
        </mc:AlternateContent>
        <mc:AlternateContent xmlns:mc="http://schemas.openxmlformats.org/markup-compatibility/2006">
          <mc:Choice Requires="x14">
            <control shapeId="2369" r:id="rId196" name="Check Box 321">
              <controlPr defaultSize="0" autoFill="0" autoLine="0" autoPict="0">
                <anchor moveWithCells="1">
                  <from>
                    <xdr:col>3</xdr:col>
                    <xdr:colOff>336550</xdr:colOff>
                    <xdr:row>73</xdr:row>
                    <xdr:rowOff>19050</xdr:rowOff>
                  </from>
                  <to>
                    <xdr:col>3</xdr:col>
                    <xdr:colOff>552450</xdr:colOff>
                    <xdr:row>74</xdr:row>
                    <xdr:rowOff>12700</xdr:rowOff>
                  </to>
                </anchor>
              </controlPr>
            </control>
          </mc:Choice>
        </mc:AlternateContent>
        <mc:AlternateContent xmlns:mc="http://schemas.openxmlformats.org/markup-compatibility/2006">
          <mc:Choice Requires="x14">
            <control shapeId="2370" r:id="rId197" name="Check Box 322">
              <controlPr defaultSize="0" autoFill="0" autoLine="0" autoPict="0">
                <anchor moveWithCells="1">
                  <from>
                    <xdr:col>4</xdr:col>
                    <xdr:colOff>336550</xdr:colOff>
                    <xdr:row>73</xdr:row>
                    <xdr:rowOff>19050</xdr:rowOff>
                  </from>
                  <to>
                    <xdr:col>4</xdr:col>
                    <xdr:colOff>552450</xdr:colOff>
                    <xdr:row>74</xdr:row>
                    <xdr:rowOff>12700</xdr:rowOff>
                  </to>
                </anchor>
              </controlPr>
            </control>
          </mc:Choice>
        </mc:AlternateContent>
        <mc:AlternateContent xmlns:mc="http://schemas.openxmlformats.org/markup-compatibility/2006">
          <mc:Choice Requires="x14">
            <control shapeId="2371" r:id="rId198" name="Check Box 323">
              <controlPr defaultSize="0" autoFill="0" autoLine="0" autoPict="0">
                <anchor moveWithCells="1">
                  <from>
                    <xdr:col>5</xdr:col>
                    <xdr:colOff>336550</xdr:colOff>
                    <xdr:row>73</xdr:row>
                    <xdr:rowOff>19050</xdr:rowOff>
                  </from>
                  <to>
                    <xdr:col>5</xdr:col>
                    <xdr:colOff>552450</xdr:colOff>
                    <xdr:row>74</xdr:row>
                    <xdr:rowOff>12700</xdr:rowOff>
                  </to>
                </anchor>
              </controlPr>
            </control>
          </mc:Choice>
        </mc:AlternateContent>
        <mc:AlternateContent xmlns:mc="http://schemas.openxmlformats.org/markup-compatibility/2006">
          <mc:Choice Requires="x14">
            <control shapeId="2372" r:id="rId199" name="Check Box 324">
              <controlPr defaultSize="0" autoFill="0" autoLine="0" autoPict="0">
                <anchor moveWithCells="1">
                  <from>
                    <xdr:col>6</xdr:col>
                    <xdr:colOff>336550</xdr:colOff>
                    <xdr:row>73</xdr:row>
                    <xdr:rowOff>19050</xdr:rowOff>
                  </from>
                  <to>
                    <xdr:col>6</xdr:col>
                    <xdr:colOff>552450</xdr:colOff>
                    <xdr:row>74</xdr:row>
                    <xdr:rowOff>12700</xdr:rowOff>
                  </to>
                </anchor>
              </controlPr>
            </control>
          </mc:Choice>
        </mc:AlternateContent>
        <mc:AlternateContent xmlns:mc="http://schemas.openxmlformats.org/markup-compatibility/2006">
          <mc:Choice Requires="x14">
            <control shapeId="2373" r:id="rId200" name="Check Box 325">
              <controlPr defaultSize="0" autoFill="0" autoLine="0" autoPict="0">
                <anchor moveWithCells="1">
                  <from>
                    <xdr:col>3</xdr:col>
                    <xdr:colOff>336550</xdr:colOff>
                    <xdr:row>74</xdr:row>
                    <xdr:rowOff>50800</xdr:rowOff>
                  </from>
                  <to>
                    <xdr:col>3</xdr:col>
                    <xdr:colOff>552450</xdr:colOff>
                    <xdr:row>74</xdr:row>
                    <xdr:rowOff>393700</xdr:rowOff>
                  </to>
                </anchor>
              </controlPr>
            </control>
          </mc:Choice>
        </mc:AlternateContent>
        <mc:AlternateContent xmlns:mc="http://schemas.openxmlformats.org/markup-compatibility/2006">
          <mc:Choice Requires="x14">
            <control shapeId="2374" r:id="rId201" name="Check Box 326">
              <controlPr defaultSize="0" autoFill="0" autoLine="0" autoPict="0">
                <anchor moveWithCells="1">
                  <from>
                    <xdr:col>4</xdr:col>
                    <xdr:colOff>336550</xdr:colOff>
                    <xdr:row>74</xdr:row>
                    <xdr:rowOff>50800</xdr:rowOff>
                  </from>
                  <to>
                    <xdr:col>4</xdr:col>
                    <xdr:colOff>552450</xdr:colOff>
                    <xdr:row>74</xdr:row>
                    <xdr:rowOff>393700</xdr:rowOff>
                  </to>
                </anchor>
              </controlPr>
            </control>
          </mc:Choice>
        </mc:AlternateContent>
        <mc:AlternateContent xmlns:mc="http://schemas.openxmlformats.org/markup-compatibility/2006">
          <mc:Choice Requires="x14">
            <control shapeId="2375" r:id="rId202" name="Check Box 327">
              <controlPr defaultSize="0" autoFill="0" autoLine="0" autoPict="0">
                <anchor moveWithCells="1">
                  <from>
                    <xdr:col>5</xdr:col>
                    <xdr:colOff>336550</xdr:colOff>
                    <xdr:row>74</xdr:row>
                    <xdr:rowOff>50800</xdr:rowOff>
                  </from>
                  <to>
                    <xdr:col>5</xdr:col>
                    <xdr:colOff>552450</xdr:colOff>
                    <xdr:row>74</xdr:row>
                    <xdr:rowOff>393700</xdr:rowOff>
                  </to>
                </anchor>
              </controlPr>
            </control>
          </mc:Choice>
        </mc:AlternateContent>
        <mc:AlternateContent xmlns:mc="http://schemas.openxmlformats.org/markup-compatibility/2006">
          <mc:Choice Requires="x14">
            <control shapeId="2376" r:id="rId203" name="Check Box 328">
              <controlPr defaultSize="0" autoFill="0" autoLine="0" autoPict="0">
                <anchor moveWithCells="1">
                  <from>
                    <xdr:col>6</xdr:col>
                    <xdr:colOff>336550</xdr:colOff>
                    <xdr:row>74</xdr:row>
                    <xdr:rowOff>50800</xdr:rowOff>
                  </from>
                  <to>
                    <xdr:col>6</xdr:col>
                    <xdr:colOff>552450</xdr:colOff>
                    <xdr:row>74</xdr:row>
                    <xdr:rowOff>393700</xdr:rowOff>
                  </to>
                </anchor>
              </controlPr>
            </control>
          </mc:Choice>
        </mc:AlternateContent>
        <mc:AlternateContent xmlns:mc="http://schemas.openxmlformats.org/markup-compatibility/2006">
          <mc:Choice Requires="x14">
            <control shapeId="2377" r:id="rId204" name="Check Box 329">
              <controlPr defaultSize="0" autoFill="0" autoLine="0" autoPict="0">
                <anchor moveWithCells="1">
                  <from>
                    <xdr:col>3</xdr:col>
                    <xdr:colOff>336550</xdr:colOff>
                    <xdr:row>75</xdr:row>
                    <xdr:rowOff>50800</xdr:rowOff>
                  </from>
                  <to>
                    <xdr:col>3</xdr:col>
                    <xdr:colOff>552450</xdr:colOff>
                    <xdr:row>76</xdr:row>
                    <xdr:rowOff>12700</xdr:rowOff>
                  </to>
                </anchor>
              </controlPr>
            </control>
          </mc:Choice>
        </mc:AlternateContent>
        <mc:AlternateContent xmlns:mc="http://schemas.openxmlformats.org/markup-compatibility/2006">
          <mc:Choice Requires="x14">
            <control shapeId="2378" r:id="rId205" name="Check Box 330">
              <controlPr defaultSize="0" autoFill="0" autoLine="0" autoPict="0">
                <anchor moveWithCells="1">
                  <from>
                    <xdr:col>4</xdr:col>
                    <xdr:colOff>336550</xdr:colOff>
                    <xdr:row>75</xdr:row>
                    <xdr:rowOff>50800</xdr:rowOff>
                  </from>
                  <to>
                    <xdr:col>4</xdr:col>
                    <xdr:colOff>552450</xdr:colOff>
                    <xdr:row>76</xdr:row>
                    <xdr:rowOff>12700</xdr:rowOff>
                  </to>
                </anchor>
              </controlPr>
            </control>
          </mc:Choice>
        </mc:AlternateContent>
        <mc:AlternateContent xmlns:mc="http://schemas.openxmlformats.org/markup-compatibility/2006">
          <mc:Choice Requires="x14">
            <control shapeId="2379" r:id="rId206" name="Check Box 331">
              <controlPr defaultSize="0" autoFill="0" autoLine="0" autoPict="0">
                <anchor moveWithCells="1">
                  <from>
                    <xdr:col>5</xdr:col>
                    <xdr:colOff>336550</xdr:colOff>
                    <xdr:row>75</xdr:row>
                    <xdr:rowOff>50800</xdr:rowOff>
                  </from>
                  <to>
                    <xdr:col>5</xdr:col>
                    <xdr:colOff>552450</xdr:colOff>
                    <xdr:row>76</xdr:row>
                    <xdr:rowOff>12700</xdr:rowOff>
                  </to>
                </anchor>
              </controlPr>
            </control>
          </mc:Choice>
        </mc:AlternateContent>
        <mc:AlternateContent xmlns:mc="http://schemas.openxmlformats.org/markup-compatibility/2006">
          <mc:Choice Requires="x14">
            <control shapeId="2380" r:id="rId207" name="Check Box 332">
              <controlPr defaultSize="0" autoFill="0" autoLine="0" autoPict="0">
                <anchor moveWithCells="1">
                  <from>
                    <xdr:col>6</xdr:col>
                    <xdr:colOff>336550</xdr:colOff>
                    <xdr:row>75</xdr:row>
                    <xdr:rowOff>50800</xdr:rowOff>
                  </from>
                  <to>
                    <xdr:col>6</xdr:col>
                    <xdr:colOff>552450</xdr:colOff>
                    <xdr:row>76</xdr:row>
                    <xdr:rowOff>12700</xdr:rowOff>
                  </to>
                </anchor>
              </controlPr>
            </control>
          </mc:Choice>
        </mc:AlternateContent>
        <mc:AlternateContent xmlns:mc="http://schemas.openxmlformats.org/markup-compatibility/2006">
          <mc:Choice Requires="x14">
            <control shapeId="2381" r:id="rId208" name="Check Box 333">
              <controlPr defaultSize="0" autoFill="0" autoLine="0" autoPict="0">
                <anchor moveWithCells="1">
                  <from>
                    <xdr:col>3</xdr:col>
                    <xdr:colOff>336550</xdr:colOff>
                    <xdr:row>79</xdr:row>
                    <xdr:rowOff>488950</xdr:rowOff>
                  </from>
                  <to>
                    <xdr:col>3</xdr:col>
                    <xdr:colOff>552450</xdr:colOff>
                    <xdr:row>80</xdr:row>
                    <xdr:rowOff>304800</xdr:rowOff>
                  </to>
                </anchor>
              </controlPr>
            </control>
          </mc:Choice>
        </mc:AlternateContent>
        <mc:AlternateContent xmlns:mc="http://schemas.openxmlformats.org/markup-compatibility/2006">
          <mc:Choice Requires="x14">
            <control shapeId="2382" r:id="rId209" name="Check Box 334">
              <controlPr defaultSize="0" autoFill="0" autoLine="0" autoPict="0">
                <anchor moveWithCells="1">
                  <from>
                    <xdr:col>4</xdr:col>
                    <xdr:colOff>336550</xdr:colOff>
                    <xdr:row>79</xdr:row>
                    <xdr:rowOff>488950</xdr:rowOff>
                  </from>
                  <to>
                    <xdr:col>4</xdr:col>
                    <xdr:colOff>552450</xdr:colOff>
                    <xdr:row>80</xdr:row>
                    <xdr:rowOff>304800</xdr:rowOff>
                  </to>
                </anchor>
              </controlPr>
            </control>
          </mc:Choice>
        </mc:AlternateContent>
        <mc:AlternateContent xmlns:mc="http://schemas.openxmlformats.org/markup-compatibility/2006">
          <mc:Choice Requires="x14">
            <control shapeId="2383" r:id="rId210" name="Check Box 335">
              <controlPr defaultSize="0" autoFill="0" autoLine="0" autoPict="0">
                <anchor moveWithCells="1">
                  <from>
                    <xdr:col>5</xdr:col>
                    <xdr:colOff>336550</xdr:colOff>
                    <xdr:row>79</xdr:row>
                    <xdr:rowOff>488950</xdr:rowOff>
                  </from>
                  <to>
                    <xdr:col>5</xdr:col>
                    <xdr:colOff>552450</xdr:colOff>
                    <xdr:row>80</xdr:row>
                    <xdr:rowOff>304800</xdr:rowOff>
                  </to>
                </anchor>
              </controlPr>
            </control>
          </mc:Choice>
        </mc:AlternateContent>
        <mc:AlternateContent xmlns:mc="http://schemas.openxmlformats.org/markup-compatibility/2006">
          <mc:Choice Requires="x14">
            <control shapeId="2384" r:id="rId211" name="Check Box 336">
              <controlPr defaultSize="0" autoFill="0" autoLine="0" autoPict="0">
                <anchor moveWithCells="1">
                  <from>
                    <xdr:col>6</xdr:col>
                    <xdr:colOff>336550</xdr:colOff>
                    <xdr:row>79</xdr:row>
                    <xdr:rowOff>488950</xdr:rowOff>
                  </from>
                  <to>
                    <xdr:col>6</xdr:col>
                    <xdr:colOff>552450</xdr:colOff>
                    <xdr:row>80</xdr:row>
                    <xdr:rowOff>304800</xdr:rowOff>
                  </to>
                </anchor>
              </controlPr>
            </control>
          </mc:Choice>
        </mc:AlternateContent>
        <mc:AlternateContent xmlns:mc="http://schemas.openxmlformats.org/markup-compatibility/2006">
          <mc:Choice Requires="x14">
            <control shapeId="2385" r:id="rId212" name="Check Box 337">
              <controlPr defaultSize="0" autoFill="0" autoLine="0" autoPict="0">
                <anchor moveWithCells="1">
                  <from>
                    <xdr:col>3</xdr:col>
                    <xdr:colOff>336550</xdr:colOff>
                    <xdr:row>82</xdr:row>
                    <xdr:rowOff>0</xdr:rowOff>
                  </from>
                  <to>
                    <xdr:col>3</xdr:col>
                    <xdr:colOff>552450</xdr:colOff>
                    <xdr:row>82</xdr:row>
                    <xdr:rowOff>342900</xdr:rowOff>
                  </to>
                </anchor>
              </controlPr>
            </control>
          </mc:Choice>
        </mc:AlternateContent>
        <mc:AlternateContent xmlns:mc="http://schemas.openxmlformats.org/markup-compatibility/2006">
          <mc:Choice Requires="x14">
            <control shapeId="2386" r:id="rId213" name="Check Box 338">
              <controlPr defaultSize="0" autoFill="0" autoLine="0" autoPict="0">
                <anchor moveWithCells="1">
                  <from>
                    <xdr:col>4</xdr:col>
                    <xdr:colOff>336550</xdr:colOff>
                    <xdr:row>82</xdr:row>
                    <xdr:rowOff>0</xdr:rowOff>
                  </from>
                  <to>
                    <xdr:col>4</xdr:col>
                    <xdr:colOff>552450</xdr:colOff>
                    <xdr:row>82</xdr:row>
                    <xdr:rowOff>342900</xdr:rowOff>
                  </to>
                </anchor>
              </controlPr>
            </control>
          </mc:Choice>
        </mc:AlternateContent>
        <mc:AlternateContent xmlns:mc="http://schemas.openxmlformats.org/markup-compatibility/2006">
          <mc:Choice Requires="x14">
            <control shapeId="2387" r:id="rId214" name="Check Box 339">
              <controlPr defaultSize="0" autoFill="0" autoLine="0" autoPict="0">
                <anchor moveWithCells="1">
                  <from>
                    <xdr:col>5</xdr:col>
                    <xdr:colOff>336550</xdr:colOff>
                    <xdr:row>82</xdr:row>
                    <xdr:rowOff>0</xdr:rowOff>
                  </from>
                  <to>
                    <xdr:col>5</xdr:col>
                    <xdr:colOff>552450</xdr:colOff>
                    <xdr:row>82</xdr:row>
                    <xdr:rowOff>342900</xdr:rowOff>
                  </to>
                </anchor>
              </controlPr>
            </control>
          </mc:Choice>
        </mc:AlternateContent>
        <mc:AlternateContent xmlns:mc="http://schemas.openxmlformats.org/markup-compatibility/2006">
          <mc:Choice Requires="x14">
            <control shapeId="2388" r:id="rId215" name="Check Box 340">
              <controlPr defaultSize="0" autoFill="0" autoLine="0" autoPict="0">
                <anchor moveWithCells="1">
                  <from>
                    <xdr:col>6</xdr:col>
                    <xdr:colOff>336550</xdr:colOff>
                    <xdr:row>82</xdr:row>
                    <xdr:rowOff>0</xdr:rowOff>
                  </from>
                  <to>
                    <xdr:col>6</xdr:col>
                    <xdr:colOff>552450</xdr:colOff>
                    <xdr:row>82</xdr:row>
                    <xdr:rowOff>342900</xdr:rowOff>
                  </to>
                </anchor>
              </controlPr>
            </control>
          </mc:Choice>
        </mc:AlternateContent>
        <mc:AlternateContent xmlns:mc="http://schemas.openxmlformats.org/markup-compatibility/2006">
          <mc:Choice Requires="x14">
            <control shapeId="2389" r:id="rId216" name="Check Box 341">
              <controlPr defaultSize="0" autoFill="0" autoLine="0" autoPict="0">
                <anchor moveWithCells="1">
                  <from>
                    <xdr:col>3</xdr:col>
                    <xdr:colOff>336550</xdr:colOff>
                    <xdr:row>80</xdr:row>
                    <xdr:rowOff>285750</xdr:rowOff>
                  </from>
                  <to>
                    <xdr:col>3</xdr:col>
                    <xdr:colOff>552450</xdr:colOff>
                    <xdr:row>81</xdr:row>
                    <xdr:rowOff>317500</xdr:rowOff>
                  </to>
                </anchor>
              </controlPr>
            </control>
          </mc:Choice>
        </mc:AlternateContent>
        <mc:AlternateContent xmlns:mc="http://schemas.openxmlformats.org/markup-compatibility/2006">
          <mc:Choice Requires="x14">
            <control shapeId="2390" r:id="rId217" name="Check Box 342">
              <controlPr defaultSize="0" autoFill="0" autoLine="0" autoPict="0">
                <anchor moveWithCells="1">
                  <from>
                    <xdr:col>4</xdr:col>
                    <xdr:colOff>336550</xdr:colOff>
                    <xdr:row>80</xdr:row>
                    <xdr:rowOff>285750</xdr:rowOff>
                  </from>
                  <to>
                    <xdr:col>4</xdr:col>
                    <xdr:colOff>552450</xdr:colOff>
                    <xdr:row>81</xdr:row>
                    <xdr:rowOff>317500</xdr:rowOff>
                  </to>
                </anchor>
              </controlPr>
            </control>
          </mc:Choice>
        </mc:AlternateContent>
        <mc:AlternateContent xmlns:mc="http://schemas.openxmlformats.org/markup-compatibility/2006">
          <mc:Choice Requires="x14">
            <control shapeId="2391" r:id="rId218" name="Check Box 343">
              <controlPr defaultSize="0" autoFill="0" autoLine="0" autoPict="0">
                <anchor moveWithCells="1">
                  <from>
                    <xdr:col>5</xdr:col>
                    <xdr:colOff>336550</xdr:colOff>
                    <xdr:row>80</xdr:row>
                    <xdr:rowOff>285750</xdr:rowOff>
                  </from>
                  <to>
                    <xdr:col>5</xdr:col>
                    <xdr:colOff>552450</xdr:colOff>
                    <xdr:row>81</xdr:row>
                    <xdr:rowOff>317500</xdr:rowOff>
                  </to>
                </anchor>
              </controlPr>
            </control>
          </mc:Choice>
        </mc:AlternateContent>
        <mc:AlternateContent xmlns:mc="http://schemas.openxmlformats.org/markup-compatibility/2006">
          <mc:Choice Requires="x14">
            <control shapeId="2392" r:id="rId219" name="Check Box 344">
              <controlPr defaultSize="0" autoFill="0" autoLine="0" autoPict="0">
                <anchor moveWithCells="1">
                  <from>
                    <xdr:col>6</xdr:col>
                    <xdr:colOff>336550</xdr:colOff>
                    <xdr:row>80</xdr:row>
                    <xdr:rowOff>285750</xdr:rowOff>
                  </from>
                  <to>
                    <xdr:col>6</xdr:col>
                    <xdr:colOff>552450</xdr:colOff>
                    <xdr:row>81</xdr:row>
                    <xdr:rowOff>317500</xdr:rowOff>
                  </to>
                </anchor>
              </controlPr>
            </control>
          </mc:Choice>
        </mc:AlternateContent>
        <mc:AlternateContent xmlns:mc="http://schemas.openxmlformats.org/markup-compatibility/2006">
          <mc:Choice Requires="x14">
            <control shapeId="2393" r:id="rId220" name="Check Box 345">
              <controlPr defaultSize="0" autoFill="0" autoLine="0" autoPict="0">
                <anchor moveWithCells="1">
                  <from>
                    <xdr:col>3</xdr:col>
                    <xdr:colOff>336550</xdr:colOff>
                    <xdr:row>83</xdr:row>
                    <xdr:rowOff>0</xdr:rowOff>
                  </from>
                  <to>
                    <xdr:col>3</xdr:col>
                    <xdr:colOff>552450</xdr:colOff>
                    <xdr:row>83</xdr:row>
                    <xdr:rowOff>342900</xdr:rowOff>
                  </to>
                </anchor>
              </controlPr>
            </control>
          </mc:Choice>
        </mc:AlternateContent>
        <mc:AlternateContent xmlns:mc="http://schemas.openxmlformats.org/markup-compatibility/2006">
          <mc:Choice Requires="x14">
            <control shapeId="2394" r:id="rId221" name="Check Box 346">
              <controlPr defaultSize="0" autoFill="0" autoLine="0" autoPict="0">
                <anchor moveWithCells="1">
                  <from>
                    <xdr:col>4</xdr:col>
                    <xdr:colOff>336550</xdr:colOff>
                    <xdr:row>83</xdr:row>
                    <xdr:rowOff>0</xdr:rowOff>
                  </from>
                  <to>
                    <xdr:col>4</xdr:col>
                    <xdr:colOff>552450</xdr:colOff>
                    <xdr:row>83</xdr:row>
                    <xdr:rowOff>342900</xdr:rowOff>
                  </to>
                </anchor>
              </controlPr>
            </control>
          </mc:Choice>
        </mc:AlternateContent>
        <mc:AlternateContent xmlns:mc="http://schemas.openxmlformats.org/markup-compatibility/2006">
          <mc:Choice Requires="x14">
            <control shapeId="2395" r:id="rId222" name="Check Box 347">
              <controlPr defaultSize="0" autoFill="0" autoLine="0" autoPict="0">
                <anchor moveWithCells="1">
                  <from>
                    <xdr:col>5</xdr:col>
                    <xdr:colOff>336550</xdr:colOff>
                    <xdr:row>83</xdr:row>
                    <xdr:rowOff>0</xdr:rowOff>
                  </from>
                  <to>
                    <xdr:col>5</xdr:col>
                    <xdr:colOff>552450</xdr:colOff>
                    <xdr:row>83</xdr:row>
                    <xdr:rowOff>342900</xdr:rowOff>
                  </to>
                </anchor>
              </controlPr>
            </control>
          </mc:Choice>
        </mc:AlternateContent>
        <mc:AlternateContent xmlns:mc="http://schemas.openxmlformats.org/markup-compatibility/2006">
          <mc:Choice Requires="x14">
            <control shapeId="2396" r:id="rId223" name="Check Box 348">
              <controlPr defaultSize="0" autoFill="0" autoLine="0" autoPict="0">
                <anchor moveWithCells="1">
                  <from>
                    <xdr:col>6</xdr:col>
                    <xdr:colOff>336550</xdr:colOff>
                    <xdr:row>83</xdr:row>
                    <xdr:rowOff>0</xdr:rowOff>
                  </from>
                  <to>
                    <xdr:col>6</xdr:col>
                    <xdr:colOff>552450</xdr:colOff>
                    <xdr:row>83</xdr:row>
                    <xdr:rowOff>342900</xdr:rowOff>
                  </to>
                </anchor>
              </controlPr>
            </control>
          </mc:Choice>
        </mc:AlternateContent>
        <mc:AlternateContent xmlns:mc="http://schemas.openxmlformats.org/markup-compatibility/2006">
          <mc:Choice Requires="x14">
            <control shapeId="2397" r:id="rId224" name="Check Box 349">
              <controlPr defaultSize="0" autoFill="0" autoLine="0" autoPict="0">
                <anchor moveWithCells="1">
                  <from>
                    <xdr:col>3</xdr:col>
                    <xdr:colOff>336550</xdr:colOff>
                    <xdr:row>84</xdr:row>
                    <xdr:rowOff>0</xdr:rowOff>
                  </from>
                  <to>
                    <xdr:col>3</xdr:col>
                    <xdr:colOff>552450</xdr:colOff>
                    <xdr:row>84</xdr:row>
                    <xdr:rowOff>342900</xdr:rowOff>
                  </to>
                </anchor>
              </controlPr>
            </control>
          </mc:Choice>
        </mc:AlternateContent>
        <mc:AlternateContent xmlns:mc="http://schemas.openxmlformats.org/markup-compatibility/2006">
          <mc:Choice Requires="x14">
            <control shapeId="2398" r:id="rId225" name="Check Box 350">
              <controlPr defaultSize="0" autoFill="0" autoLine="0" autoPict="0">
                <anchor moveWithCells="1">
                  <from>
                    <xdr:col>4</xdr:col>
                    <xdr:colOff>336550</xdr:colOff>
                    <xdr:row>84</xdr:row>
                    <xdr:rowOff>0</xdr:rowOff>
                  </from>
                  <to>
                    <xdr:col>4</xdr:col>
                    <xdr:colOff>552450</xdr:colOff>
                    <xdr:row>84</xdr:row>
                    <xdr:rowOff>342900</xdr:rowOff>
                  </to>
                </anchor>
              </controlPr>
            </control>
          </mc:Choice>
        </mc:AlternateContent>
        <mc:AlternateContent xmlns:mc="http://schemas.openxmlformats.org/markup-compatibility/2006">
          <mc:Choice Requires="x14">
            <control shapeId="2399" r:id="rId226" name="Check Box 351">
              <controlPr defaultSize="0" autoFill="0" autoLine="0" autoPict="0">
                <anchor moveWithCells="1">
                  <from>
                    <xdr:col>5</xdr:col>
                    <xdr:colOff>336550</xdr:colOff>
                    <xdr:row>84</xdr:row>
                    <xdr:rowOff>0</xdr:rowOff>
                  </from>
                  <to>
                    <xdr:col>5</xdr:col>
                    <xdr:colOff>552450</xdr:colOff>
                    <xdr:row>84</xdr:row>
                    <xdr:rowOff>342900</xdr:rowOff>
                  </to>
                </anchor>
              </controlPr>
            </control>
          </mc:Choice>
        </mc:AlternateContent>
        <mc:AlternateContent xmlns:mc="http://schemas.openxmlformats.org/markup-compatibility/2006">
          <mc:Choice Requires="x14">
            <control shapeId="2400" r:id="rId227" name="Check Box 352">
              <controlPr defaultSize="0" autoFill="0" autoLine="0" autoPict="0">
                <anchor moveWithCells="1">
                  <from>
                    <xdr:col>6</xdr:col>
                    <xdr:colOff>336550</xdr:colOff>
                    <xdr:row>84</xdr:row>
                    <xdr:rowOff>0</xdr:rowOff>
                  </from>
                  <to>
                    <xdr:col>6</xdr:col>
                    <xdr:colOff>552450</xdr:colOff>
                    <xdr:row>84</xdr:row>
                    <xdr:rowOff>342900</xdr:rowOff>
                  </to>
                </anchor>
              </controlPr>
            </control>
          </mc:Choice>
        </mc:AlternateContent>
        <mc:AlternateContent xmlns:mc="http://schemas.openxmlformats.org/markup-compatibility/2006">
          <mc:Choice Requires="x14">
            <control shapeId="2401" r:id="rId228" name="Check Box 353">
              <controlPr defaultSize="0" autoFill="0" autoLine="0" autoPict="0">
                <anchor moveWithCells="1">
                  <from>
                    <xdr:col>3</xdr:col>
                    <xdr:colOff>336550</xdr:colOff>
                    <xdr:row>85</xdr:row>
                    <xdr:rowOff>0</xdr:rowOff>
                  </from>
                  <to>
                    <xdr:col>3</xdr:col>
                    <xdr:colOff>552450</xdr:colOff>
                    <xdr:row>85</xdr:row>
                    <xdr:rowOff>342900</xdr:rowOff>
                  </to>
                </anchor>
              </controlPr>
            </control>
          </mc:Choice>
        </mc:AlternateContent>
        <mc:AlternateContent xmlns:mc="http://schemas.openxmlformats.org/markup-compatibility/2006">
          <mc:Choice Requires="x14">
            <control shapeId="2402" r:id="rId229" name="Check Box 354">
              <controlPr defaultSize="0" autoFill="0" autoLine="0" autoPict="0">
                <anchor moveWithCells="1">
                  <from>
                    <xdr:col>4</xdr:col>
                    <xdr:colOff>336550</xdr:colOff>
                    <xdr:row>85</xdr:row>
                    <xdr:rowOff>0</xdr:rowOff>
                  </from>
                  <to>
                    <xdr:col>4</xdr:col>
                    <xdr:colOff>552450</xdr:colOff>
                    <xdr:row>85</xdr:row>
                    <xdr:rowOff>342900</xdr:rowOff>
                  </to>
                </anchor>
              </controlPr>
            </control>
          </mc:Choice>
        </mc:AlternateContent>
        <mc:AlternateContent xmlns:mc="http://schemas.openxmlformats.org/markup-compatibility/2006">
          <mc:Choice Requires="x14">
            <control shapeId="2403" r:id="rId230" name="Check Box 355">
              <controlPr defaultSize="0" autoFill="0" autoLine="0" autoPict="0">
                <anchor moveWithCells="1">
                  <from>
                    <xdr:col>5</xdr:col>
                    <xdr:colOff>336550</xdr:colOff>
                    <xdr:row>85</xdr:row>
                    <xdr:rowOff>0</xdr:rowOff>
                  </from>
                  <to>
                    <xdr:col>5</xdr:col>
                    <xdr:colOff>552450</xdr:colOff>
                    <xdr:row>85</xdr:row>
                    <xdr:rowOff>342900</xdr:rowOff>
                  </to>
                </anchor>
              </controlPr>
            </control>
          </mc:Choice>
        </mc:AlternateContent>
        <mc:AlternateContent xmlns:mc="http://schemas.openxmlformats.org/markup-compatibility/2006">
          <mc:Choice Requires="x14">
            <control shapeId="2404" r:id="rId231" name="Check Box 356">
              <controlPr defaultSize="0" autoFill="0" autoLine="0" autoPict="0">
                <anchor moveWithCells="1">
                  <from>
                    <xdr:col>6</xdr:col>
                    <xdr:colOff>336550</xdr:colOff>
                    <xdr:row>85</xdr:row>
                    <xdr:rowOff>0</xdr:rowOff>
                  </from>
                  <to>
                    <xdr:col>6</xdr:col>
                    <xdr:colOff>552450</xdr:colOff>
                    <xdr:row>85</xdr:row>
                    <xdr:rowOff>342900</xdr:rowOff>
                  </to>
                </anchor>
              </controlPr>
            </control>
          </mc:Choice>
        </mc:AlternateContent>
        <mc:AlternateContent xmlns:mc="http://schemas.openxmlformats.org/markup-compatibility/2006">
          <mc:Choice Requires="x14">
            <control shapeId="2405" r:id="rId232" name="Check Box 357">
              <controlPr defaultSize="0" autoFill="0" autoLine="0" autoPict="0">
                <anchor moveWithCells="1">
                  <from>
                    <xdr:col>3</xdr:col>
                    <xdr:colOff>336550</xdr:colOff>
                    <xdr:row>86</xdr:row>
                    <xdr:rowOff>0</xdr:rowOff>
                  </from>
                  <to>
                    <xdr:col>3</xdr:col>
                    <xdr:colOff>552450</xdr:colOff>
                    <xdr:row>86</xdr:row>
                    <xdr:rowOff>342900</xdr:rowOff>
                  </to>
                </anchor>
              </controlPr>
            </control>
          </mc:Choice>
        </mc:AlternateContent>
        <mc:AlternateContent xmlns:mc="http://schemas.openxmlformats.org/markup-compatibility/2006">
          <mc:Choice Requires="x14">
            <control shapeId="2406" r:id="rId233" name="Check Box 358">
              <controlPr defaultSize="0" autoFill="0" autoLine="0" autoPict="0">
                <anchor moveWithCells="1">
                  <from>
                    <xdr:col>4</xdr:col>
                    <xdr:colOff>336550</xdr:colOff>
                    <xdr:row>86</xdr:row>
                    <xdr:rowOff>0</xdr:rowOff>
                  </from>
                  <to>
                    <xdr:col>4</xdr:col>
                    <xdr:colOff>552450</xdr:colOff>
                    <xdr:row>86</xdr:row>
                    <xdr:rowOff>342900</xdr:rowOff>
                  </to>
                </anchor>
              </controlPr>
            </control>
          </mc:Choice>
        </mc:AlternateContent>
        <mc:AlternateContent xmlns:mc="http://schemas.openxmlformats.org/markup-compatibility/2006">
          <mc:Choice Requires="x14">
            <control shapeId="2407" r:id="rId234" name="Check Box 359">
              <controlPr defaultSize="0" autoFill="0" autoLine="0" autoPict="0">
                <anchor moveWithCells="1">
                  <from>
                    <xdr:col>5</xdr:col>
                    <xdr:colOff>336550</xdr:colOff>
                    <xdr:row>86</xdr:row>
                    <xdr:rowOff>0</xdr:rowOff>
                  </from>
                  <to>
                    <xdr:col>5</xdr:col>
                    <xdr:colOff>552450</xdr:colOff>
                    <xdr:row>86</xdr:row>
                    <xdr:rowOff>342900</xdr:rowOff>
                  </to>
                </anchor>
              </controlPr>
            </control>
          </mc:Choice>
        </mc:AlternateContent>
        <mc:AlternateContent xmlns:mc="http://schemas.openxmlformats.org/markup-compatibility/2006">
          <mc:Choice Requires="x14">
            <control shapeId="2408" r:id="rId235" name="Check Box 360">
              <controlPr defaultSize="0" autoFill="0" autoLine="0" autoPict="0">
                <anchor moveWithCells="1">
                  <from>
                    <xdr:col>6</xdr:col>
                    <xdr:colOff>336550</xdr:colOff>
                    <xdr:row>86</xdr:row>
                    <xdr:rowOff>0</xdr:rowOff>
                  </from>
                  <to>
                    <xdr:col>6</xdr:col>
                    <xdr:colOff>552450</xdr:colOff>
                    <xdr:row>86</xdr:row>
                    <xdr:rowOff>342900</xdr:rowOff>
                  </to>
                </anchor>
              </controlPr>
            </control>
          </mc:Choice>
        </mc:AlternateContent>
        <mc:AlternateContent xmlns:mc="http://schemas.openxmlformats.org/markup-compatibility/2006">
          <mc:Choice Requires="x14">
            <control shapeId="2409" r:id="rId236" name="Check Box 361">
              <controlPr defaultSize="0" autoFill="0" autoLine="0" autoPict="0">
                <anchor moveWithCells="1">
                  <from>
                    <xdr:col>3</xdr:col>
                    <xdr:colOff>336550</xdr:colOff>
                    <xdr:row>87</xdr:row>
                    <xdr:rowOff>0</xdr:rowOff>
                  </from>
                  <to>
                    <xdr:col>3</xdr:col>
                    <xdr:colOff>552450</xdr:colOff>
                    <xdr:row>87</xdr:row>
                    <xdr:rowOff>342900</xdr:rowOff>
                  </to>
                </anchor>
              </controlPr>
            </control>
          </mc:Choice>
        </mc:AlternateContent>
        <mc:AlternateContent xmlns:mc="http://schemas.openxmlformats.org/markup-compatibility/2006">
          <mc:Choice Requires="x14">
            <control shapeId="2410" r:id="rId237" name="Check Box 362">
              <controlPr defaultSize="0" autoFill="0" autoLine="0" autoPict="0">
                <anchor moveWithCells="1">
                  <from>
                    <xdr:col>4</xdr:col>
                    <xdr:colOff>336550</xdr:colOff>
                    <xdr:row>87</xdr:row>
                    <xdr:rowOff>0</xdr:rowOff>
                  </from>
                  <to>
                    <xdr:col>4</xdr:col>
                    <xdr:colOff>552450</xdr:colOff>
                    <xdr:row>87</xdr:row>
                    <xdr:rowOff>342900</xdr:rowOff>
                  </to>
                </anchor>
              </controlPr>
            </control>
          </mc:Choice>
        </mc:AlternateContent>
        <mc:AlternateContent xmlns:mc="http://schemas.openxmlformats.org/markup-compatibility/2006">
          <mc:Choice Requires="x14">
            <control shapeId="2411" r:id="rId238" name="Check Box 363">
              <controlPr defaultSize="0" autoFill="0" autoLine="0" autoPict="0">
                <anchor moveWithCells="1">
                  <from>
                    <xdr:col>5</xdr:col>
                    <xdr:colOff>336550</xdr:colOff>
                    <xdr:row>87</xdr:row>
                    <xdr:rowOff>0</xdr:rowOff>
                  </from>
                  <to>
                    <xdr:col>5</xdr:col>
                    <xdr:colOff>552450</xdr:colOff>
                    <xdr:row>87</xdr:row>
                    <xdr:rowOff>342900</xdr:rowOff>
                  </to>
                </anchor>
              </controlPr>
            </control>
          </mc:Choice>
        </mc:AlternateContent>
        <mc:AlternateContent xmlns:mc="http://schemas.openxmlformats.org/markup-compatibility/2006">
          <mc:Choice Requires="x14">
            <control shapeId="2412" r:id="rId239" name="Check Box 364">
              <controlPr defaultSize="0" autoFill="0" autoLine="0" autoPict="0">
                <anchor moveWithCells="1">
                  <from>
                    <xdr:col>6</xdr:col>
                    <xdr:colOff>336550</xdr:colOff>
                    <xdr:row>87</xdr:row>
                    <xdr:rowOff>0</xdr:rowOff>
                  </from>
                  <to>
                    <xdr:col>6</xdr:col>
                    <xdr:colOff>552450</xdr:colOff>
                    <xdr:row>87</xdr:row>
                    <xdr:rowOff>342900</xdr:rowOff>
                  </to>
                </anchor>
              </controlPr>
            </control>
          </mc:Choice>
        </mc:AlternateContent>
        <mc:AlternateContent xmlns:mc="http://schemas.openxmlformats.org/markup-compatibility/2006">
          <mc:Choice Requires="x14">
            <control shapeId="2413" r:id="rId240" name="Check Box 365">
              <controlPr defaultSize="0" autoFill="0" autoLine="0" autoPict="0">
                <anchor moveWithCells="1">
                  <from>
                    <xdr:col>3</xdr:col>
                    <xdr:colOff>336550</xdr:colOff>
                    <xdr:row>88</xdr:row>
                    <xdr:rowOff>0</xdr:rowOff>
                  </from>
                  <to>
                    <xdr:col>3</xdr:col>
                    <xdr:colOff>552450</xdr:colOff>
                    <xdr:row>89</xdr:row>
                    <xdr:rowOff>0</xdr:rowOff>
                  </to>
                </anchor>
              </controlPr>
            </control>
          </mc:Choice>
        </mc:AlternateContent>
        <mc:AlternateContent xmlns:mc="http://schemas.openxmlformats.org/markup-compatibility/2006">
          <mc:Choice Requires="x14">
            <control shapeId="2414" r:id="rId241" name="Check Box 366">
              <controlPr defaultSize="0" autoFill="0" autoLine="0" autoPict="0">
                <anchor moveWithCells="1">
                  <from>
                    <xdr:col>4</xdr:col>
                    <xdr:colOff>336550</xdr:colOff>
                    <xdr:row>88</xdr:row>
                    <xdr:rowOff>0</xdr:rowOff>
                  </from>
                  <to>
                    <xdr:col>4</xdr:col>
                    <xdr:colOff>552450</xdr:colOff>
                    <xdr:row>89</xdr:row>
                    <xdr:rowOff>0</xdr:rowOff>
                  </to>
                </anchor>
              </controlPr>
            </control>
          </mc:Choice>
        </mc:AlternateContent>
        <mc:AlternateContent xmlns:mc="http://schemas.openxmlformats.org/markup-compatibility/2006">
          <mc:Choice Requires="x14">
            <control shapeId="2415" r:id="rId242" name="Check Box 367">
              <controlPr defaultSize="0" autoFill="0" autoLine="0" autoPict="0">
                <anchor moveWithCells="1">
                  <from>
                    <xdr:col>5</xdr:col>
                    <xdr:colOff>336550</xdr:colOff>
                    <xdr:row>88</xdr:row>
                    <xdr:rowOff>0</xdr:rowOff>
                  </from>
                  <to>
                    <xdr:col>5</xdr:col>
                    <xdr:colOff>552450</xdr:colOff>
                    <xdr:row>89</xdr:row>
                    <xdr:rowOff>0</xdr:rowOff>
                  </to>
                </anchor>
              </controlPr>
            </control>
          </mc:Choice>
        </mc:AlternateContent>
        <mc:AlternateContent xmlns:mc="http://schemas.openxmlformats.org/markup-compatibility/2006">
          <mc:Choice Requires="x14">
            <control shapeId="2416" r:id="rId243" name="Check Box 368">
              <controlPr defaultSize="0" autoFill="0" autoLine="0" autoPict="0">
                <anchor moveWithCells="1">
                  <from>
                    <xdr:col>6</xdr:col>
                    <xdr:colOff>336550</xdr:colOff>
                    <xdr:row>88</xdr:row>
                    <xdr:rowOff>0</xdr:rowOff>
                  </from>
                  <to>
                    <xdr:col>6</xdr:col>
                    <xdr:colOff>552450</xdr:colOff>
                    <xdr:row>89</xdr:row>
                    <xdr:rowOff>0</xdr:rowOff>
                  </to>
                </anchor>
              </controlPr>
            </control>
          </mc:Choice>
        </mc:AlternateContent>
        <mc:AlternateContent xmlns:mc="http://schemas.openxmlformats.org/markup-compatibility/2006">
          <mc:Choice Requires="x14">
            <control shapeId="2417" r:id="rId244" name="Check Box 369">
              <controlPr defaultSize="0" autoFill="0" autoLine="0" autoPict="0">
                <anchor moveWithCells="1">
                  <from>
                    <xdr:col>3</xdr:col>
                    <xdr:colOff>336550</xdr:colOff>
                    <xdr:row>93</xdr:row>
                    <xdr:rowOff>0</xdr:rowOff>
                  </from>
                  <to>
                    <xdr:col>3</xdr:col>
                    <xdr:colOff>552450</xdr:colOff>
                    <xdr:row>93</xdr:row>
                    <xdr:rowOff>342900</xdr:rowOff>
                  </to>
                </anchor>
              </controlPr>
            </control>
          </mc:Choice>
        </mc:AlternateContent>
        <mc:AlternateContent xmlns:mc="http://schemas.openxmlformats.org/markup-compatibility/2006">
          <mc:Choice Requires="x14">
            <control shapeId="2418" r:id="rId245" name="Check Box 370">
              <controlPr defaultSize="0" autoFill="0" autoLine="0" autoPict="0">
                <anchor moveWithCells="1">
                  <from>
                    <xdr:col>4</xdr:col>
                    <xdr:colOff>336550</xdr:colOff>
                    <xdr:row>93</xdr:row>
                    <xdr:rowOff>0</xdr:rowOff>
                  </from>
                  <to>
                    <xdr:col>4</xdr:col>
                    <xdr:colOff>552450</xdr:colOff>
                    <xdr:row>93</xdr:row>
                    <xdr:rowOff>342900</xdr:rowOff>
                  </to>
                </anchor>
              </controlPr>
            </control>
          </mc:Choice>
        </mc:AlternateContent>
        <mc:AlternateContent xmlns:mc="http://schemas.openxmlformats.org/markup-compatibility/2006">
          <mc:Choice Requires="x14">
            <control shapeId="2419" r:id="rId246" name="Check Box 371">
              <controlPr defaultSize="0" autoFill="0" autoLine="0" autoPict="0">
                <anchor moveWithCells="1">
                  <from>
                    <xdr:col>5</xdr:col>
                    <xdr:colOff>336550</xdr:colOff>
                    <xdr:row>93</xdr:row>
                    <xdr:rowOff>0</xdr:rowOff>
                  </from>
                  <to>
                    <xdr:col>5</xdr:col>
                    <xdr:colOff>552450</xdr:colOff>
                    <xdr:row>93</xdr:row>
                    <xdr:rowOff>342900</xdr:rowOff>
                  </to>
                </anchor>
              </controlPr>
            </control>
          </mc:Choice>
        </mc:AlternateContent>
        <mc:AlternateContent xmlns:mc="http://schemas.openxmlformats.org/markup-compatibility/2006">
          <mc:Choice Requires="x14">
            <control shapeId="2420" r:id="rId247" name="Check Box 372">
              <controlPr defaultSize="0" autoFill="0" autoLine="0" autoPict="0">
                <anchor moveWithCells="1">
                  <from>
                    <xdr:col>6</xdr:col>
                    <xdr:colOff>336550</xdr:colOff>
                    <xdr:row>93</xdr:row>
                    <xdr:rowOff>0</xdr:rowOff>
                  </from>
                  <to>
                    <xdr:col>6</xdr:col>
                    <xdr:colOff>552450</xdr:colOff>
                    <xdr:row>93</xdr:row>
                    <xdr:rowOff>342900</xdr:rowOff>
                  </to>
                </anchor>
              </controlPr>
            </control>
          </mc:Choice>
        </mc:AlternateContent>
        <mc:AlternateContent xmlns:mc="http://schemas.openxmlformats.org/markup-compatibility/2006">
          <mc:Choice Requires="x14">
            <control shapeId="2421" r:id="rId248" name="Check Box 373">
              <controlPr defaultSize="0" autoFill="0" autoLine="0" autoPict="0">
                <anchor moveWithCells="1">
                  <from>
                    <xdr:col>3</xdr:col>
                    <xdr:colOff>336550</xdr:colOff>
                    <xdr:row>94</xdr:row>
                    <xdr:rowOff>0</xdr:rowOff>
                  </from>
                  <to>
                    <xdr:col>3</xdr:col>
                    <xdr:colOff>552450</xdr:colOff>
                    <xdr:row>94</xdr:row>
                    <xdr:rowOff>342900</xdr:rowOff>
                  </to>
                </anchor>
              </controlPr>
            </control>
          </mc:Choice>
        </mc:AlternateContent>
        <mc:AlternateContent xmlns:mc="http://schemas.openxmlformats.org/markup-compatibility/2006">
          <mc:Choice Requires="x14">
            <control shapeId="2422" r:id="rId249" name="Check Box 374">
              <controlPr defaultSize="0" autoFill="0" autoLine="0" autoPict="0">
                <anchor moveWithCells="1">
                  <from>
                    <xdr:col>4</xdr:col>
                    <xdr:colOff>336550</xdr:colOff>
                    <xdr:row>94</xdr:row>
                    <xdr:rowOff>0</xdr:rowOff>
                  </from>
                  <to>
                    <xdr:col>4</xdr:col>
                    <xdr:colOff>552450</xdr:colOff>
                    <xdr:row>94</xdr:row>
                    <xdr:rowOff>342900</xdr:rowOff>
                  </to>
                </anchor>
              </controlPr>
            </control>
          </mc:Choice>
        </mc:AlternateContent>
        <mc:AlternateContent xmlns:mc="http://schemas.openxmlformats.org/markup-compatibility/2006">
          <mc:Choice Requires="x14">
            <control shapeId="2423" r:id="rId250" name="Check Box 375">
              <controlPr defaultSize="0" autoFill="0" autoLine="0" autoPict="0">
                <anchor moveWithCells="1">
                  <from>
                    <xdr:col>5</xdr:col>
                    <xdr:colOff>336550</xdr:colOff>
                    <xdr:row>94</xdr:row>
                    <xdr:rowOff>0</xdr:rowOff>
                  </from>
                  <to>
                    <xdr:col>5</xdr:col>
                    <xdr:colOff>552450</xdr:colOff>
                    <xdr:row>94</xdr:row>
                    <xdr:rowOff>342900</xdr:rowOff>
                  </to>
                </anchor>
              </controlPr>
            </control>
          </mc:Choice>
        </mc:AlternateContent>
        <mc:AlternateContent xmlns:mc="http://schemas.openxmlformats.org/markup-compatibility/2006">
          <mc:Choice Requires="x14">
            <control shapeId="2424" r:id="rId251" name="Check Box 376">
              <controlPr defaultSize="0" autoFill="0" autoLine="0" autoPict="0">
                <anchor moveWithCells="1">
                  <from>
                    <xdr:col>6</xdr:col>
                    <xdr:colOff>336550</xdr:colOff>
                    <xdr:row>94</xdr:row>
                    <xdr:rowOff>0</xdr:rowOff>
                  </from>
                  <to>
                    <xdr:col>6</xdr:col>
                    <xdr:colOff>552450</xdr:colOff>
                    <xdr:row>94</xdr:row>
                    <xdr:rowOff>342900</xdr:rowOff>
                  </to>
                </anchor>
              </controlPr>
            </control>
          </mc:Choice>
        </mc:AlternateContent>
        <mc:AlternateContent xmlns:mc="http://schemas.openxmlformats.org/markup-compatibility/2006">
          <mc:Choice Requires="x14">
            <control shapeId="2425" r:id="rId252" name="Check Box 377">
              <controlPr defaultSize="0" autoFill="0" autoLine="0" autoPict="0">
                <anchor moveWithCells="1">
                  <from>
                    <xdr:col>3</xdr:col>
                    <xdr:colOff>336550</xdr:colOff>
                    <xdr:row>95</xdr:row>
                    <xdr:rowOff>0</xdr:rowOff>
                  </from>
                  <to>
                    <xdr:col>3</xdr:col>
                    <xdr:colOff>552450</xdr:colOff>
                    <xdr:row>95</xdr:row>
                    <xdr:rowOff>342900</xdr:rowOff>
                  </to>
                </anchor>
              </controlPr>
            </control>
          </mc:Choice>
        </mc:AlternateContent>
        <mc:AlternateContent xmlns:mc="http://schemas.openxmlformats.org/markup-compatibility/2006">
          <mc:Choice Requires="x14">
            <control shapeId="2426" r:id="rId253" name="Check Box 378">
              <controlPr defaultSize="0" autoFill="0" autoLine="0" autoPict="0">
                <anchor moveWithCells="1">
                  <from>
                    <xdr:col>4</xdr:col>
                    <xdr:colOff>336550</xdr:colOff>
                    <xdr:row>95</xdr:row>
                    <xdr:rowOff>0</xdr:rowOff>
                  </from>
                  <to>
                    <xdr:col>4</xdr:col>
                    <xdr:colOff>552450</xdr:colOff>
                    <xdr:row>95</xdr:row>
                    <xdr:rowOff>342900</xdr:rowOff>
                  </to>
                </anchor>
              </controlPr>
            </control>
          </mc:Choice>
        </mc:AlternateContent>
        <mc:AlternateContent xmlns:mc="http://schemas.openxmlformats.org/markup-compatibility/2006">
          <mc:Choice Requires="x14">
            <control shapeId="2427" r:id="rId254" name="Check Box 379">
              <controlPr defaultSize="0" autoFill="0" autoLine="0" autoPict="0">
                <anchor moveWithCells="1">
                  <from>
                    <xdr:col>5</xdr:col>
                    <xdr:colOff>336550</xdr:colOff>
                    <xdr:row>95</xdr:row>
                    <xdr:rowOff>0</xdr:rowOff>
                  </from>
                  <to>
                    <xdr:col>5</xdr:col>
                    <xdr:colOff>552450</xdr:colOff>
                    <xdr:row>95</xdr:row>
                    <xdr:rowOff>342900</xdr:rowOff>
                  </to>
                </anchor>
              </controlPr>
            </control>
          </mc:Choice>
        </mc:AlternateContent>
        <mc:AlternateContent xmlns:mc="http://schemas.openxmlformats.org/markup-compatibility/2006">
          <mc:Choice Requires="x14">
            <control shapeId="2428" r:id="rId255" name="Check Box 380">
              <controlPr defaultSize="0" autoFill="0" autoLine="0" autoPict="0">
                <anchor moveWithCells="1">
                  <from>
                    <xdr:col>6</xdr:col>
                    <xdr:colOff>336550</xdr:colOff>
                    <xdr:row>95</xdr:row>
                    <xdr:rowOff>0</xdr:rowOff>
                  </from>
                  <to>
                    <xdr:col>6</xdr:col>
                    <xdr:colOff>552450</xdr:colOff>
                    <xdr:row>95</xdr:row>
                    <xdr:rowOff>342900</xdr:rowOff>
                  </to>
                </anchor>
              </controlPr>
            </control>
          </mc:Choice>
        </mc:AlternateContent>
        <mc:AlternateContent xmlns:mc="http://schemas.openxmlformats.org/markup-compatibility/2006">
          <mc:Choice Requires="x14">
            <control shapeId="2429" r:id="rId256" name="Check Box 381">
              <controlPr defaultSize="0" autoFill="0" autoLine="0" autoPict="0">
                <anchor moveWithCells="1">
                  <from>
                    <xdr:col>3</xdr:col>
                    <xdr:colOff>336550</xdr:colOff>
                    <xdr:row>95</xdr:row>
                    <xdr:rowOff>450850</xdr:rowOff>
                  </from>
                  <to>
                    <xdr:col>3</xdr:col>
                    <xdr:colOff>552450</xdr:colOff>
                    <xdr:row>96</xdr:row>
                    <xdr:rowOff>336550</xdr:rowOff>
                  </to>
                </anchor>
              </controlPr>
            </control>
          </mc:Choice>
        </mc:AlternateContent>
        <mc:AlternateContent xmlns:mc="http://schemas.openxmlformats.org/markup-compatibility/2006">
          <mc:Choice Requires="x14">
            <control shapeId="2430" r:id="rId257" name="Check Box 382">
              <controlPr defaultSize="0" autoFill="0" autoLine="0" autoPict="0">
                <anchor moveWithCells="1">
                  <from>
                    <xdr:col>4</xdr:col>
                    <xdr:colOff>336550</xdr:colOff>
                    <xdr:row>95</xdr:row>
                    <xdr:rowOff>450850</xdr:rowOff>
                  </from>
                  <to>
                    <xdr:col>4</xdr:col>
                    <xdr:colOff>552450</xdr:colOff>
                    <xdr:row>96</xdr:row>
                    <xdr:rowOff>336550</xdr:rowOff>
                  </to>
                </anchor>
              </controlPr>
            </control>
          </mc:Choice>
        </mc:AlternateContent>
        <mc:AlternateContent xmlns:mc="http://schemas.openxmlformats.org/markup-compatibility/2006">
          <mc:Choice Requires="x14">
            <control shapeId="2431" r:id="rId258" name="Check Box 383">
              <controlPr defaultSize="0" autoFill="0" autoLine="0" autoPict="0">
                <anchor moveWithCells="1">
                  <from>
                    <xdr:col>5</xdr:col>
                    <xdr:colOff>336550</xdr:colOff>
                    <xdr:row>95</xdr:row>
                    <xdr:rowOff>450850</xdr:rowOff>
                  </from>
                  <to>
                    <xdr:col>5</xdr:col>
                    <xdr:colOff>552450</xdr:colOff>
                    <xdr:row>96</xdr:row>
                    <xdr:rowOff>336550</xdr:rowOff>
                  </to>
                </anchor>
              </controlPr>
            </control>
          </mc:Choice>
        </mc:AlternateContent>
        <mc:AlternateContent xmlns:mc="http://schemas.openxmlformats.org/markup-compatibility/2006">
          <mc:Choice Requires="x14">
            <control shapeId="2432" r:id="rId259" name="Check Box 384">
              <controlPr defaultSize="0" autoFill="0" autoLine="0" autoPict="0">
                <anchor moveWithCells="1">
                  <from>
                    <xdr:col>6</xdr:col>
                    <xdr:colOff>336550</xdr:colOff>
                    <xdr:row>95</xdr:row>
                    <xdr:rowOff>450850</xdr:rowOff>
                  </from>
                  <to>
                    <xdr:col>6</xdr:col>
                    <xdr:colOff>552450</xdr:colOff>
                    <xdr:row>96</xdr:row>
                    <xdr:rowOff>336550</xdr:rowOff>
                  </to>
                </anchor>
              </controlPr>
            </control>
          </mc:Choice>
        </mc:AlternateContent>
        <mc:AlternateContent xmlns:mc="http://schemas.openxmlformats.org/markup-compatibility/2006">
          <mc:Choice Requires="x14">
            <control shapeId="2433" r:id="rId260" name="Check Box 385">
              <controlPr defaultSize="0" autoFill="0" autoLine="0" autoPict="0">
                <anchor moveWithCells="1">
                  <from>
                    <xdr:col>3</xdr:col>
                    <xdr:colOff>336550</xdr:colOff>
                    <xdr:row>101</xdr:row>
                    <xdr:rowOff>50800</xdr:rowOff>
                  </from>
                  <to>
                    <xdr:col>3</xdr:col>
                    <xdr:colOff>552450</xdr:colOff>
                    <xdr:row>101</xdr:row>
                    <xdr:rowOff>400050</xdr:rowOff>
                  </to>
                </anchor>
              </controlPr>
            </control>
          </mc:Choice>
        </mc:AlternateContent>
        <mc:AlternateContent xmlns:mc="http://schemas.openxmlformats.org/markup-compatibility/2006">
          <mc:Choice Requires="x14">
            <control shapeId="2434" r:id="rId261" name="Check Box 386">
              <controlPr defaultSize="0" autoFill="0" autoLine="0" autoPict="0">
                <anchor moveWithCells="1">
                  <from>
                    <xdr:col>4</xdr:col>
                    <xdr:colOff>336550</xdr:colOff>
                    <xdr:row>101</xdr:row>
                    <xdr:rowOff>50800</xdr:rowOff>
                  </from>
                  <to>
                    <xdr:col>4</xdr:col>
                    <xdr:colOff>552450</xdr:colOff>
                    <xdr:row>101</xdr:row>
                    <xdr:rowOff>400050</xdr:rowOff>
                  </to>
                </anchor>
              </controlPr>
            </control>
          </mc:Choice>
        </mc:AlternateContent>
        <mc:AlternateContent xmlns:mc="http://schemas.openxmlformats.org/markup-compatibility/2006">
          <mc:Choice Requires="x14">
            <control shapeId="2435" r:id="rId262" name="Check Box 387">
              <controlPr defaultSize="0" autoFill="0" autoLine="0" autoPict="0">
                <anchor moveWithCells="1">
                  <from>
                    <xdr:col>5</xdr:col>
                    <xdr:colOff>336550</xdr:colOff>
                    <xdr:row>101</xdr:row>
                    <xdr:rowOff>50800</xdr:rowOff>
                  </from>
                  <to>
                    <xdr:col>5</xdr:col>
                    <xdr:colOff>552450</xdr:colOff>
                    <xdr:row>101</xdr:row>
                    <xdr:rowOff>400050</xdr:rowOff>
                  </to>
                </anchor>
              </controlPr>
            </control>
          </mc:Choice>
        </mc:AlternateContent>
        <mc:AlternateContent xmlns:mc="http://schemas.openxmlformats.org/markup-compatibility/2006">
          <mc:Choice Requires="x14">
            <control shapeId="2436" r:id="rId263" name="Check Box 388">
              <controlPr defaultSize="0" autoFill="0" autoLine="0" autoPict="0">
                <anchor moveWithCells="1">
                  <from>
                    <xdr:col>6</xdr:col>
                    <xdr:colOff>336550</xdr:colOff>
                    <xdr:row>101</xdr:row>
                    <xdr:rowOff>50800</xdr:rowOff>
                  </from>
                  <to>
                    <xdr:col>6</xdr:col>
                    <xdr:colOff>552450</xdr:colOff>
                    <xdr:row>101</xdr:row>
                    <xdr:rowOff>400050</xdr:rowOff>
                  </to>
                </anchor>
              </controlPr>
            </control>
          </mc:Choice>
        </mc:AlternateContent>
        <mc:AlternateContent xmlns:mc="http://schemas.openxmlformats.org/markup-compatibility/2006">
          <mc:Choice Requires="x14">
            <control shapeId="2437" r:id="rId264" name="Check Box 389">
              <controlPr defaultSize="0" autoFill="0" autoLine="0" autoPict="0">
                <anchor moveWithCells="1">
                  <from>
                    <xdr:col>3</xdr:col>
                    <xdr:colOff>336550</xdr:colOff>
                    <xdr:row>102</xdr:row>
                    <xdr:rowOff>50800</xdr:rowOff>
                  </from>
                  <to>
                    <xdr:col>3</xdr:col>
                    <xdr:colOff>552450</xdr:colOff>
                    <xdr:row>102</xdr:row>
                    <xdr:rowOff>400050</xdr:rowOff>
                  </to>
                </anchor>
              </controlPr>
            </control>
          </mc:Choice>
        </mc:AlternateContent>
        <mc:AlternateContent xmlns:mc="http://schemas.openxmlformats.org/markup-compatibility/2006">
          <mc:Choice Requires="x14">
            <control shapeId="2438" r:id="rId265" name="Check Box 390">
              <controlPr defaultSize="0" autoFill="0" autoLine="0" autoPict="0">
                <anchor moveWithCells="1">
                  <from>
                    <xdr:col>4</xdr:col>
                    <xdr:colOff>336550</xdr:colOff>
                    <xdr:row>102</xdr:row>
                    <xdr:rowOff>50800</xdr:rowOff>
                  </from>
                  <to>
                    <xdr:col>4</xdr:col>
                    <xdr:colOff>552450</xdr:colOff>
                    <xdr:row>102</xdr:row>
                    <xdr:rowOff>400050</xdr:rowOff>
                  </to>
                </anchor>
              </controlPr>
            </control>
          </mc:Choice>
        </mc:AlternateContent>
        <mc:AlternateContent xmlns:mc="http://schemas.openxmlformats.org/markup-compatibility/2006">
          <mc:Choice Requires="x14">
            <control shapeId="2439" r:id="rId266" name="Check Box 391">
              <controlPr defaultSize="0" autoFill="0" autoLine="0" autoPict="0">
                <anchor moveWithCells="1">
                  <from>
                    <xdr:col>5</xdr:col>
                    <xdr:colOff>336550</xdr:colOff>
                    <xdr:row>102</xdr:row>
                    <xdr:rowOff>50800</xdr:rowOff>
                  </from>
                  <to>
                    <xdr:col>5</xdr:col>
                    <xdr:colOff>552450</xdr:colOff>
                    <xdr:row>102</xdr:row>
                    <xdr:rowOff>400050</xdr:rowOff>
                  </to>
                </anchor>
              </controlPr>
            </control>
          </mc:Choice>
        </mc:AlternateContent>
        <mc:AlternateContent xmlns:mc="http://schemas.openxmlformats.org/markup-compatibility/2006">
          <mc:Choice Requires="x14">
            <control shapeId="2440" r:id="rId267" name="Check Box 392">
              <controlPr defaultSize="0" autoFill="0" autoLine="0" autoPict="0">
                <anchor moveWithCells="1">
                  <from>
                    <xdr:col>6</xdr:col>
                    <xdr:colOff>336550</xdr:colOff>
                    <xdr:row>102</xdr:row>
                    <xdr:rowOff>50800</xdr:rowOff>
                  </from>
                  <to>
                    <xdr:col>6</xdr:col>
                    <xdr:colOff>552450</xdr:colOff>
                    <xdr:row>102</xdr:row>
                    <xdr:rowOff>400050</xdr:rowOff>
                  </to>
                </anchor>
              </controlPr>
            </control>
          </mc:Choice>
        </mc:AlternateContent>
        <mc:AlternateContent xmlns:mc="http://schemas.openxmlformats.org/markup-compatibility/2006">
          <mc:Choice Requires="x14">
            <control shapeId="2441" r:id="rId268" name="Check Box 393">
              <controlPr defaultSize="0" autoFill="0" autoLine="0" autoPict="0">
                <anchor moveWithCells="1">
                  <from>
                    <xdr:col>3</xdr:col>
                    <xdr:colOff>336550</xdr:colOff>
                    <xdr:row>103</xdr:row>
                    <xdr:rowOff>50800</xdr:rowOff>
                  </from>
                  <to>
                    <xdr:col>3</xdr:col>
                    <xdr:colOff>552450</xdr:colOff>
                    <xdr:row>103</xdr:row>
                    <xdr:rowOff>400050</xdr:rowOff>
                  </to>
                </anchor>
              </controlPr>
            </control>
          </mc:Choice>
        </mc:AlternateContent>
        <mc:AlternateContent xmlns:mc="http://schemas.openxmlformats.org/markup-compatibility/2006">
          <mc:Choice Requires="x14">
            <control shapeId="2442" r:id="rId269" name="Check Box 394">
              <controlPr defaultSize="0" autoFill="0" autoLine="0" autoPict="0">
                <anchor moveWithCells="1">
                  <from>
                    <xdr:col>4</xdr:col>
                    <xdr:colOff>336550</xdr:colOff>
                    <xdr:row>103</xdr:row>
                    <xdr:rowOff>50800</xdr:rowOff>
                  </from>
                  <to>
                    <xdr:col>4</xdr:col>
                    <xdr:colOff>552450</xdr:colOff>
                    <xdr:row>103</xdr:row>
                    <xdr:rowOff>400050</xdr:rowOff>
                  </to>
                </anchor>
              </controlPr>
            </control>
          </mc:Choice>
        </mc:AlternateContent>
        <mc:AlternateContent xmlns:mc="http://schemas.openxmlformats.org/markup-compatibility/2006">
          <mc:Choice Requires="x14">
            <control shapeId="2443" r:id="rId270" name="Check Box 395">
              <controlPr defaultSize="0" autoFill="0" autoLine="0" autoPict="0">
                <anchor moveWithCells="1">
                  <from>
                    <xdr:col>5</xdr:col>
                    <xdr:colOff>336550</xdr:colOff>
                    <xdr:row>103</xdr:row>
                    <xdr:rowOff>50800</xdr:rowOff>
                  </from>
                  <to>
                    <xdr:col>5</xdr:col>
                    <xdr:colOff>552450</xdr:colOff>
                    <xdr:row>103</xdr:row>
                    <xdr:rowOff>400050</xdr:rowOff>
                  </to>
                </anchor>
              </controlPr>
            </control>
          </mc:Choice>
        </mc:AlternateContent>
        <mc:AlternateContent xmlns:mc="http://schemas.openxmlformats.org/markup-compatibility/2006">
          <mc:Choice Requires="x14">
            <control shapeId="2444" r:id="rId271" name="Check Box 396">
              <controlPr defaultSize="0" autoFill="0" autoLine="0" autoPict="0">
                <anchor moveWithCells="1">
                  <from>
                    <xdr:col>6</xdr:col>
                    <xdr:colOff>336550</xdr:colOff>
                    <xdr:row>103</xdr:row>
                    <xdr:rowOff>50800</xdr:rowOff>
                  </from>
                  <to>
                    <xdr:col>6</xdr:col>
                    <xdr:colOff>552450</xdr:colOff>
                    <xdr:row>103</xdr:row>
                    <xdr:rowOff>400050</xdr:rowOff>
                  </to>
                </anchor>
              </controlPr>
            </control>
          </mc:Choice>
        </mc:AlternateContent>
        <mc:AlternateContent xmlns:mc="http://schemas.openxmlformats.org/markup-compatibility/2006">
          <mc:Choice Requires="x14">
            <control shapeId="2445" r:id="rId272" name="Check Box 397">
              <controlPr defaultSize="0" autoFill="0" autoLine="0" autoPict="0">
                <anchor moveWithCells="1">
                  <from>
                    <xdr:col>3</xdr:col>
                    <xdr:colOff>336550</xdr:colOff>
                    <xdr:row>104</xdr:row>
                    <xdr:rowOff>50800</xdr:rowOff>
                  </from>
                  <to>
                    <xdr:col>3</xdr:col>
                    <xdr:colOff>552450</xdr:colOff>
                    <xdr:row>104</xdr:row>
                    <xdr:rowOff>400050</xdr:rowOff>
                  </to>
                </anchor>
              </controlPr>
            </control>
          </mc:Choice>
        </mc:AlternateContent>
        <mc:AlternateContent xmlns:mc="http://schemas.openxmlformats.org/markup-compatibility/2006">
          <mc:Choice Requires="x14">
            <control shapeId="2446" r:id="rId273" name="Check Box 398">
              <controlPr defaultSize="0" autoFill="0" autoLine="0" autoPict="0">
                <anchor moveWithCells="1">
                  <from>
                    <xdr:col>4</xdr:col>
                    <xdr:colOff>336550</xdr:colOff>
                    <xdr:row>104</xdr:row>
                    <xdr:rowOff>50800</xdr:rowOff>
                  </from>
                  <to>
                    <xdr:col>4</xdr:col>
                    <xdr:colOff>552450</xdr:colOff>
                    <xdr:row>104</xdr:row>
                    <xdr:rowOff>400050</xdr:rowOff>
                  </to>
                </anchor>
              </controlPr>
            </control>
          </mc:Choice>
        </mc:AlternateContent>
        <mc:AlternateContent xmlns:mc="http://schemas.openxmlformats.org/markup-compatibility/2006">
          <mc:Choice Requires="x14">
            <control shapeId="2447" r:id="rId274" name="Check Box 399">
              <controlPr defaultSize="0" autoFill="0" autoLine="0" autoPict="0">
                <anchor moveWithCells="1">
                  <from>
                    <xdr:col>5</xdr:col>
                    <xdr:colOff>336550</xdr:colOff>
                    <xdr:row>104</xdr:row>
                    <xdr:rowOff>50800</xdr:rowOff>
                  </from>
                  <to>
                    <xdr:col>5</xdr:col>
                    <xdr:colOff>552450</xdr:colOff>
                    <xdr:row>104</xdr:row>
                    <xdr:rowOff>400050</xdr:rowOff>
                  </to>
                </anchor>
              </controlPr>
            </control>
          </mc:Choice>
        </mc:AlternateContent>
        <mc:AlternateContent xmlns:mc="http://schemas.openxmlformats.org/markup-compatibility/2006">
          <mc:Choice Requires="x14">
            <control shapeId="2448" r:id="rId275" name="Check Box 400">
              <controlPr defaultSize="0" autoFill="0" autoLine="0" autoPict="0">
                <anchor moveWithCells="1">
                  <from>
                    <xdr:col>6</xdr:col>
                    <xdr:colOff>336550</xdr:colOff>
                    <xdr:row>104</xdr:row>
                    <xdr:rowOff>50800</xdr:rowOff>
                  </from>
                  <to>
                    <xdr:col>6</xdr:col>
                    <xdr:colOff>552450</xdr:colOff>
                    <xdr:row>104</xdr:row>
                    <xdr:rowOff>400050</xdr:rowOff>
                  </to>
                </anchor>
              </controlPr>
            </control>
          </mc:Choice>
        </mc:AlternateContent>
        <mc:AlternateContent xmlns:mc="http://schemas.openxmlformats.org/markup-compatibility/2006">
          <mc:Choice Requires="x14">
            <control shapeId="2449" r:id="rId276" name="Check Box 401">
              <controlPr defaultSize="0" autoFill="0" autoLine="0" autoPict="0">
                <anchor moveWithCells="1">
                  <from>
                    <xdr:col>3</xdr:col>
                    <xdr:colOff>336550</xdr:colOff>
                    <xdr:row>105</xdr:row>
                    <xdr:rowOff>50800</xdr:rowOff>
                  </from>
                  <to>
                    <xdr:col>3</xdr:col>
                    <xdr:colOff>552450</xdr:colOff>
                    <xdr:row>105</xdr:row>
                    <xdr:rowOff>400050</xdr:rowOff>
                  </to>
                </anchor>
              </controlPr>
            </control>
          </mc:Choice>
        </mc:AlternateContent>
        <mc:AlternateContent xmlns:mc="http://schemas.openxmlformats.org/markup-compatibility/2006">
          <mc:Choice Requires="x14">
            <control shapeId="2450" r:id="rId277" name="Check Box 402">
              <controlPr defaultSize="0" autoFill="0" autoLine="0" autoPict="0">
                <anchor moveWithCells="1">
                  <from>
                    <xdr:col>4</xdr:col>
                    <xdr:colOff>336550</xdr:colOff>
                    <xdr:row>105</xdr:row>
                    <xdr:rowOff>50800</xdr:rowOff>
                  </from>
                  <to>
                    <xdr:col>4</xdr:col>
                    <xdr:colOff>552450</xdr:colOff>
                    <xdr:row>105</xdr:row>
                    <xdr:rowOff>400050</xdr:rowOff>
                  </to>
                </anchor>
              </controlPr>
            </control>
          </mc:Choice>
        </mc:AlternateContent>
        <mc:AlternateContent xmlns:mc="http://schemas.openxmlformats.org/markup-compatibility/2006">
          <mc:Choice Requires="x14">
            <control shapeId="2451" r:id="rId278" name="Check Box 403">
              <controlPr defaultSize="0" autoFill="0" autoLine="0" autoPict="0">
                <anchor moveWithCells="1">
                  <from>
                    <xdr:col>5</xdr:col>
                    <xdr:colOff>336550</xdr:colOff>
                    <xdr:row>105</xdr:row>
                    <xdr:rowOff>50800</xdr:rowOff>
                  </from>
                  <to>
                    <xdr:col>5</xdr:col>
                    <xdr:colOff>552450</xdr:colOff>
                    <xdr:row>105</xdr:row>
                    <xdr:rowOff>400050</xdr:rowOff>
                  </to>
                </anchor>
              </controlPr>
            </control>
          </mc:Choice>
        </mc:AlternateContent>
        <mc:AlternateContent xmlns:mc="http://schemas.openxmlformats.org/markup-compatibility/2006">
          <mc:Choice Requires="x14">
            <control shapeId="2452" r:id="rId279" name="Check Box 404">
              <controlPr defaultSize="0" autoFill="0" autoLine="0" autoPict="0">
                <anchor moveWithCells="1">
                  <from>
                    <xdr:col>6</xdr:col>
                    <xdr:colOff>336550</xdr:colOff>
                    <xdr:row>105</xdr:row>
                    <xdr:rowOff>50800</xdr:rowOff>
                  </from>
                  <to>
                    <xdr:col>6</xdr:col>
                    <xdr:colOff>552450</xdr:colOff>
                    <xdr:row>105</xdr:row>
                    <xdr:rowOff>400050</xdr:rowOff>
                  </to>
                </anchor>
              </controlPr>
            </control>
          </mc:Choice>
        </mc:AlternateContent>
        <mc:AlternateContent xmlns:mc="http://schemas.openxmlformats.org/markup-compatibility/2006">
          <mc:Choice Requires="x14">
            <control shapeId="2453" r:id="rId280" name="Check Box 405">
              <controlPr defaultSize="0" autoFill="0" autoLine="0" autoPict="0">
                <anchor moveWithCells="1">
                  <from>
                    <xdr:col>3</xdr:col>
                    <xdr:colOff>336550</xdr:colOff>
                    <xdr:row>106</xdr:row>
                    <xdr:rowOff>50800</xdr:rowOff>
                  </from>
                  <to>
                    <xdr:col>3</xdr:col>
                    <xdr:colOff>552450</xdr:colOff>
                    <xdr:row>106</xdr:row>
                    <xdr:rowOff>400050</xdr:rowOff>
                  </to>
                </anchor>
              </controlPr>
            </control>
          </mc:Choice>
        </mc:AlternateContent>
        <mc:AlternateContent xmlns:mc="http://schemas.openxmlformats.org/markup-compatibility/2006">
          <mc:Choice Requires="x14">
            <control shapeId="2454" r:id="rId281" name="Check Box 406">
              <controlPr defaultSize="0" autoFill="0" autoLine="0" autoPict="0">
                <anchor moveWithCells="1">
                  <from>
                    <xdr:col>4</xdr:col>
                    <xdr:colOff>336550</xdr:colOff>
                    <xdr:row>106</xdr:row>
                    <xdr:rowOff>50800</xdr:rowOff>
                  </from>
                  <to>
                    <xdr:col>4</xdr:col>
                    <xdr:colOff>552450</xdr:colOff>
                    <xdr:row>106</xdr:row>
                    <xdr:rowOff>400050</xdr:rowOff>
                  </to>
                </anchor>
              </controlPr>
            </control>
          </mc:Choice>
        </mc:AlternateContent>
        <mc:AlternateContent xmlns:mc="http://schemas.openxmlformats.org/markup-compatibility/2006">
          <mc:Choice Requires="x14">
            <control shapeId="2455" r:id="rId282" name="Check Box 407">
              <controlPr defaultSize="0" autoFill="0" autoLine="0" autoPict="0">
                <anchor moveWithCells="1">
                  <from>
                    <xdr:col>5</xdr:col>
                    <xdr:colOff>336550</xdr:colOff>
                    <xdr:row>106</xdr:row>
                    <xdr:rowOff>50800</xdr:rowOff>
                  </from>
                  <to>
                    <xdr:col>5</xdr:col>
                    <xdr:colOff>552450</xdr:colOff>
                    <xdr:row>106</xdr:row>
                    <xdr:rowOff>400050</xdr:rowOff>
                  </to>
                </anchor>
              </controlPr>
            </control>
          </mc:Choice>
        </mc:AlternateContent>
        <mc:AlternateContent xmlns:mc="http://schemas.openxmlformats.org/markup-compatibility/2006">
          <mc:Choice Requires="x14">
            <control shapeId="2456" r:id="rId283" name="Check Box 408">
              <controlPr defaultSize="0" autoFill="0" autoLine="0" autoPict="0">
                <anchor moveWithCells="1">
                  <from>
                    <xdr:col>6</xdr:col>
                    <xdr:colOff>336550</xdr:colOff>
                    <xdr:row>106</xdr:row>
                    <xdr:rowOff>50800</xdr:rowOff>
                  </from>
                  <to>
                    <xdr:col>6</xdr:col>
                    <xdr:colOff>552450</xdr:colOff>
                    <xdr:row>106</xdr:row>
                    <xdr:rowOff>400050</xdr:rowOff>
                  </to>
                </anchor>
              </controlPr>
            </control>
          </mc:Choice>
        </mc:AlternateContent>
        <mc:AlternateContent xmlns:mc="http://schemas.openxmlformats.org/markup-compatibility/2006">
          <mc:Choice Requires="x14">
            <control shapeId="2457" r:id="rId284" name="Check Box 409">
              <controlPr defaultSize="0" autoFill="0" autoLine="0" autoPict="0">
                <anchor moveWithCells="1">
                  <from>
                    <xdr:col>3</xdr:col>
                    <xdr:colOff>336550</xdr:colOff>
                    <xdr:row>107</xdr:row>
                    <xdr:rowOff>50800</xdr:rowOff>
                  </from>
                  <to>
                    <xdr:col>3</xdr:col>
                    <xdr:colOff>552450</xdr:colOff>
                    <xdr:row>107</xdr:row>
                    <xdr:rowOff>400050</xdr:rowOff>
                  </to>
                </anchor>
              </controlPr>
            </control>
          </mc:Choice>
        </mc:AlternateContent>
        <mc:AlternateContent xmlns:mc="http://schemas.openxmlformats.org/markup-compatibility/2006">
          <mc:Choice Requires="x14">
            <control shapeId="2458" r:id="rId285" name="Check Box 410">
              <controlPr defaultSize="0" autoFill="0" autoLine="0" autoPict="0">
                <anchor moveWithCells="1">
                  <from>
                    <xdr:col>4</xdr:col>
                    <xdr:colOff>336550</xdr:colOff>
                    <xdr:row>107</xdr:row>
                    <xdr:rowOff>50800</xdr:rowOff>
                  </from>
                  <to>
                    <xdr:col>4</xdr:col>
                    <xdr:colOff>552450</xdr:colOff>
                    <xdr:row>107</xdr:row>
                    <xdr:rowOff>400050</xdr:rowOff>
                  </to>
                </anchor>
              </controlPr>
            </control>
          </mc:Choice>
        </mc:AlternateContent>
        <mc:AlternateContent xmlns:mc="http://schemas.openxmlformats.org/markup-compatibility/2006">
          <mc:Choice Requires="x14">
            <control shapeId="2459" r:id="rId286" name="Check Box 411">
              <controlPr defaultSize="0" autoFill="0" autoLine="0" autoPict="0">
                <anchor moveWithCells="1">
                  <from>
                    <xdr:col>5</xdr:col>
                    <xdr:colOff>336550</xdr:colOff>
                    <xdr:row>107</xdr:row>
                    <xdr:rowOff>50800</xdr:rowOff>
                  </from>
                  <to>
                    <xdr:col>5</xdr:col>
                    <xdr:colOff>552450</xdr:colOff>
                    <xdr:row>107</xdr:row>
                    <xdr:rowOff>400050</xdr:rowOff>
                  </to>
                </anchor>
              </controlPr>
            </control>
          </mc:Choice>
        </mc:AlternateContent>
        <mc:AlternateContent xmlns:mc="http://schemas.openxmlformats.org/markup-compatibility/2006">
          <mc:Choice Requires="x14">
            <control shapeId="2460" r:id="rId287" name="Check Box 412">
              <controlPr defaultSize="0" autoFill="0" autoLine="0" autoPict="0">
                <anchor moveWithCells="1">
                  <from>
                    <xdr:col>6</xdr:col>
                    <xdr:colOff>336550</xdr:colOff>
                    <xdr:row>107</xdr:row>
                    <xdr:rowOff>50800</xdr:rowOff>
                  </from>
                  <to>
                    <xdr:col>6</xdr:col>
                    <xdr:colOff>552450</xdr:colOff>
                    <xdr:row>107</xdr:row>
                    <xdr:rowOff>400050</xdr:rowOff>
                  </to>
                </anchor>
              </controlPr>
            </control>
          </mc:Choice>
        </mc:AlternateContent>
        <mc:AlternateContent xmlns:mc="http://schemas.openxmlformats.org/markup-compatibility/2006">
          <mc:Choice Requires="x14">
            <control shapeId="2461" r:id="rId288" name="Check Box 413">
              <controlPr defaultSize="0" autoFill="0" autoLine="0" autoPict="0">
                <anchor moveWithCells="1">
                  <from>
                    <xdr:col>3</xdr:col>
                    <xdr:colOff>336550</xdr:colOff>
                    <xdr:row>107</xdr:row>
                    <xdr:rowOff>412750</xdr:rowOff>
                  </from>
                  <to>
                    <xdr:col>3</xdr:col>
                    <xdr:colOff>552450</xdr:colOff>
                    <xdr:row>109</xdr:row>
                    <xdr:rowOff>38100</xdr:rowOff>
                  </to>
                </anchor>
              </controlPr>
            </control>
          </mc:Choice>
        </mc:AlternateContent>
        <mc:AlternateContent xmlns:mc="http://schemas.openxmlformats.org/markup-compatibility/2006">
          <mc:Choice Requires="x14">
            <control shapeId="2462" r:id="rId289" name="Check Box 414">
              <controlPr defaultSize="0" autoFill="0" autoLine="0" autoPict="0">
                <anchor moveWithCells="1">
                  <from>
                    <xdr:col>4</xdr:col>
                    <xdr:colOff>336550</xdr:colOff>
                    <xdr:row>107</xdr:row>
                    <xdr:rowOff>412750</xdr:rowOff>
                  </from>
                  <to>
                    <xdr:col>4</xdr:col>
                    <xdr:colOff>552450</xdr:colOff>
                    <xdr:row>109</xdr:row>
                    <xdr:rowOff>38100</xdr:rowOff>
                  </to>
                </anchor>
              </controlPr>
            </control>
          </mc:Choice>
        </mc:AlternateContent>
        <mc:AlternateContent xmlns:mc="http://schemas.openxmlformats.org/markup-compatibility/2006">
          <mc:Choice Requires="x14">
            <control shapeId="2463" r:id="rId290" name="Check Box 415">
              <controlPr defaultSize="0" autoFill="0" autoLine="0" autoPict="0">
                <anchor moveWithCells="1">
                  <from>
                    <xdr:col>5</xdr:col>
                    <xdr:colOff>336550</xdr:colOff>
                    <xdr:row>107</xdr:row>
                    <xdr:rowOff>412750</xdr:rowOff>
                  </from>
                  <to>
                    <xdr:col>5</xdr:col>
                    <xdr:colOff>552450</xdr:colOff>
                    <xdr:row>109</xdr:row>
                    <xdr:rowOff>38100</xdr:rowOff>
                  </to>
                </anchor>
              </controlPr>
            </control>
          </mc:Choice>
        </mc:AlternateContent>
        <mc:AlternateContent xmlns:mc="http://schemas.openxmlformats.org/markup-compatibility/2006">
          <mc:Choice Requires="x14">
            <control shapeId="2464" r:id="rId291" name="Check Box 416">
              <controlPr defaultSize="0" autoFill="0" autoLine="0" autoPict="0">
                <anchor moveWithCells="1">
                  <from>
                    <xdr:col>6</xdr:col>
                    <xdr:colOff>336550</xdr:colOff>
                    <xdr:row>107</xdr:row>
                    <xdr:rowOff>412750</xdr:rowOff>
                  </from>
                  <to>
                    <xdr:col>6</xdr:col>
                    <xdr:colOff>552450</xdr:colOff>
                    <xdr:row>109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F7952-3CD6-407B-868F-D5E96F43D81B}">
  <dimension ref="D3:N112"/>
  <sheetViews>
    <sheetView zoomScale="80" zoomScaleNormal="80" workbookViewId="0">
      <selection activeCell="D6" sqref="D6"/>
    </sheetView>
  </sheetViews>
  <sheetFormatPr defaultRowHeight="12.5" x14ac:dyDescent="0.25"/>
  <cols>
    <col min="4" max="4" width="54.453125" customWidth="1"/>
    <col min="5" max="5" width="13.1796875" customWidth="1"/>
    <col min="6" max="6" width="15.7265625" customWidth="1"/>
    <col min="7" max="7" width="17.1796875" customWidth="1"/>
    <col min="8" max="8" width="18.7265625" customWidth="1"/>
    <col min="9" max="9" width="14.81640625" customWidth="1"/>
    <col min="13" max="13" width="19.453125" customWidth="1"/>
  </cols>
  <sheetData>
    <row r="3" spans="4:8" ht="26" x14ac:dyDescent="0.25">
      <c r="D3" s="7" t="s">
        <v>3</v>
      </c>
      <c r="E3" s="7" t="s">
        <v>4</v>
      </c>
      <c r="F3" s="7" t="s">
        <v>5</v>
      </c>
    </row>
    <row r="4" spans="4:8" ht="37.5" x14ac:dyDescent="0.25">
      <c r="D4" s="9" t="s">
        <v>6</v>
      </c>
      <c r="E4" s="10" t="b">
        <v>0</v>
      </c>
      <c r="F4" s="10" t="b">
        <v>0</v>
      </c>
    </row>
    <row r="5" spans="4:8" ht="25" x14ac:dyDescent="0.25">
      <c r="D5" s="9" t="s">
        <v>7</v>
      </c>
      <c r="E5" s="10" t="b">
        <v>0</v>
      </c>
      <c r="F5" s="10" t="b">
        <v>0</v>
      </c>
    </row>
    <row r="6" spans="4:8" ht="25" x14ac:dyDescent="0.25">
      <c r="D6" s="9" t="s">
        <v>8</v>
      </c>
      <c r="E6" s="10" t="b">
        <v>0</v>
      </c>
      <c r="F6" s="10" t="b">
        <v>0</v>
      </c>
    </row>
    <row r="7" spans="4:8" ht="25" x14ac:dyDescent="0.25">
      <c r="D7" s="9" t="s">
        <v>9</v>
      </c>
      <c r="E7" s="10" t="b">
        <v>0</v>
      </c>
      <c r="F7" s="10" t="b">
        <v>0</v>
      </c>
    </row>
    <row r="8" spans="4:8" ht="25" x14ac:dyDescent="0.25">
      <c r="D8" s="9" t="s">
        <v>10</v>
      </c>
      <c r="E8" s="10" t="b">
        <v>0</v>
      </c>
      <c r="F8" s="10" t="b">
        <v>0</v>
      </c>
    </row>
    <row r="9" spans="4:8" ht="25" x14ac:dyDescent="0.25">
      <c r="D9" s="9" t="s">
        <v>11</v>
      </c>
      <c r="E9" s="10" t="b">
        <v>0</v>
      </c>
      <c r="F9" s="10" t="b">
        <v>0</v>
      </c>
    </row>
    <row r="10" spans="4:8" ht="13" x14ac:dyDescent="0.3">
      <c r="D10" s="39" t="s">
        <v>98</v>
      </c>
      <c r="E10">
        <f>COUNTIF($E$4:$E$9,TRUE)</f>
        <v>0</v>
      </c>
      <c r="F10">
        <f>COUNTIF($F$4:$F$9,TRUE)</f>
        <v>0</v>
      </c>
    </row>
    <row r="11" spans="4:8" ht="26" x14ac:dyDescent="0.25">
      <c r="D11" s="11" t="s">
        <v>12</v>
      </c>
      <c r="E11" s="11" t="s">
        <v>13</v>
      </c>
      <c r="F11" s="11" t="s">
        <v>14</v>
      </c>
      <c r="G11" s="7" t="s">
        <v>15</v>
      </c>
      <c r="H11" s="7" t="s">
        <v>16</v>
      </c>
    </row>
    <row r="12" spans="4:8" x14ac:dyDescent="0.25">
      <c r="D12" s="13" t="s">
        <v>99</v>
      </c>
      <c r="E12" s="10" t="b">
        <v>0</v>
      </c>
      <c r="F12" s="10" t="b">
        <v>0</v>
      </c>
      <c r="G12" s="10"/>
      <c r="H12" s="10" t="b">
        <v>0</v>
      </c>
    </row>
    <row r="13" spans="4:8" ht="25" x14ac:dyDescent="0.25">
      <c r="D13" s="13" t="s">
        <v>18</v>
      </c>
      <c r="E13" s="10" t="b">
        <v>0</v>
      </c>
      <c r="F13" s="10"/>
      <c r="G13" s="10"/>
      <c r="H13" s="10"/>
    </row>
    <row r="14" spans="4:8" x14ac:dyDescent="0.25">
      <c r="D14" s="13" t="s">
        <v>19</v>
      </c>
      <c r="E14" s="10" t="b">
        <v>0</v>
      </c>
      <c r="F14" s="10"/>
      <c r="G14" s="10"/>
      <c r="H14" s="10"/>
    </row>
    <row r="15" spans="4:8" ht="25" x14ac:dyDescent="0.25">
      <c r="D15" s="13" t="s">
        <v>20</v>
      </c>
      <c r="E15" s="10" t="b">
        <v>0</v>
      </c>
      <c r="F15" s="10"/>
      <c r="G15" s="10"/>
      <c r="H15" s="10"/>
    </row>
    <row r="16" spans="4:8" ht="25" x14ac:dyDescent="0.25">
      <c r="D16" s="13" t="s">
        <v>21</v>
      </c>
      <c r="E16" s="10" t="b">
        <v>0</v>
      </c>
      <c r="F16" s="10" t="b">
        <v>0</v>
      </c>
      <c r="G16" s="10"/>
      <c r="H16" s="10"/>
    </row>
    <row r="17" spans="4:8" x14ac:dyDescent="0.25">
      <c r="D17" s="13" t="s">
        <v>22</v>
      </c>
      <c r="E17" s="10" t="b">
        <v>0</v>
      </c>
      <c r="F17" s="10"/>
      <c r="G17" s="10"/>
      <c r="H17" s="10"/>
    </row>
    <row r="18" spans="4:8" ht="37.5" x14ac:dyDescent="0.25">
      <c r="D18" s="13" t="s">
        <v>23</v>
      </c>
      <c r="E18" s="10" t="b">
        <v>0</v>
      </c>
      <c r="F18" s="10"/>
      <c r="G18" s="10"/>
      <c r="H18" s="10" t="b">
        <v>0</v>
      </c>
    </row>
    <row r="19" spans="4:8" ht="75" x14ac:dyDescent="0.25">
      <c r="D19" s="13" t="s">
        <v>24</v>
      </c>
      <c r="E19" s="10" t="b">
        <v>0</v>
      </c>
      <c r="F19" s="10"/>
      <c r="G19" s="10"/>
      <c r="H19" s="10"/>
    </row>
    <row r="20" spans="4:8" ht="50" x14ac:dyDescent="0.25">
      <c r="D20" s="13" t="s">
        <v>100</v>
      </c>
      <c r="E20" s="10"/>
      <c r="F20" s="10" t="b">
        <v>0</v>
      </c>
      <c r="G20" s="10"/>
      <c r="H20" s="10"/>
    </row>
    <row r="21" spans="4:8" ht="37.5" x14ac:dyDescent="0.25">
      <c r="D21" s="13" t="s">
        <v>26</v>
      </c>
      <c r="E21" s="10"/>
      <c r="F21" s="10"/>
      <c r="G21" s="10"/>
      <c r="H21" s="10" t="b">
        <v>0</v>
      </c>
    </row>
    <row r="22" spans="4:8" ht="13" x14ac:dyDescent="0.25">
      <c r="D22" s="40" t="s">
        <v>98</v>
      </c>
      <c r="E22" s="15">
        <f>COUNTIF($E$12:$E$21, TRUE)</f>
        <v>0</v>
      </c>
      <c r="F22" s="15">
        <f>COUNTIF($F12:$F$21, TRUE)</f>
        <v>0</v>
      </c>
      <c r="G22" s="15">
        <f>COUNTIF($G$12:$G$21, TRUE)</f>
        <v>0</v>
      </c>
      <c r="H22" s="15">
        <f>COUNTIF($H$12:$H$21, TRUE)</f>
        <v>0</v>
      </c>
    </row>
    <row r="23" spans="4:8" ht="26" x14ac:dyDescent="0.25">
      <c r="D23" s="7" t="s">
        <v>28</v>
      </c>
      <c r="E23" s="7" t="s">
        <v>13</v>
      </c>
      <c r="F23" s="7" t="s">
        <v>14</v>
      </c>
      <c r="G23" s="7" t="s">
        <v>15</v>
      </c>
      <c r="H23" s="7" t="s">
        <v>16</v>
      </c>
    </row>
    <row r="24" spans="4:8" x14ac:dyDescent="0.25">
      <c r="D24" s="13" t="s">
        <v>29</v>
      </c>
      <c r="E24" s="10" t="b">
        <v>0</v>
      </c>
      <c r="F24" s="10"/>
      <c r="G24" s="10"/>
      <c r="H24" s="10"/>
    </row>
    <row r="25" spans="4:8" ht="25" x14ac:dyDescent="0.25">
      <c r="D25" s="13" t="s">
        <v>30</v>
      </c>
      <c r="E25" s="10" t="b">
        <v>0</v>
      </c>
      <c r="F25" s="10"/>
      <c r="G25" s="10"/>
      <c r="H25" s="10"/>
    </row>
    <row r="26" spans="4:8" x14ac:dyDescent="0.25">
      <c r="D26" s="13" t="s">
        <v>31</v>
      </c>
      <c r="E26" s="10" t="b">
        <v>0</v>
      </c>
      <c r="F26" s="10"/>
      <c r="G26" s="10"/>
      <c r="H26" s="10"/>
    </row>
    <row r="27" spans="4:8" ht="25" x14ac:dyDescent="0.25">
      <c r="D27" s="13" t="s">
        <v>32</v>
      </c>
      <c r="E27" s="10" t="b">
        <v>0</v>
      </c>
      <c r="F27" s="10"/>
      <c r="G27" s="10"/>
      <c r="H27" s="10"/>
    </row>
    <row r="28" spans="4:8" ht="37.5" x14ac:dyDescent="0.25">
      <c r="D28" s="13" t="s">
        <v>23</v>
      </c>
      <c r="E28" s="10" t="b">
        <v>0</v>
      </c>
      <c r="F28" s="10" t="b">
        <v>0</v>
      </c>
      <c r="G28" s="10"/>
      <c r="H28" s="10"/>
    </row>
    <row r="29" spans="4:8" ht="25" x14ac:dyDescent="0.25">
      <c r="D29" s="13" t="s">
        <v>33</v>
      </c>
      <c r="E29" s="10"/>
      <c r="F29" s="10" t="b">
        <v>0</v>
      </c>
      <c r="G29" s="10"/>
      <c r="H29" s="10"/>
    </row>
    <row r="30" spans="4:8" x14ac:dyDescent="0.25">
      <c r="D30" s="13" t="s">
        <v>34</v>
      </c>
      <c r="E30" s="10"/>
      <c r="F30" s="10" t="b">
        <v>0</v>
      </c>
      <c r="G30" s="10"/>
      <c r="H30" s="10"/>
    </row>
    <row r="31" spans="4:8" ht="25" x14ac:dyDescent="0.25">
      <c r="D31" s="13" t="s">
        <v>35</v>
      </c>
      <c r="E31" s="10"/>
      <c r="F31" s="10" t="b">
        <v>0</v>
      </c>
      <c r="G31" s="10"/>
      <c r="H31" s="10"/>
    </row>
    <row r="32" spans="4:8" x14ac:dyDescent="0.25">
      <c r="D32" s="13" t="s">
        <v>36</v>
      </c>
      <c r="E32" s="10"/>
      <c r="F32" s="10"/>
      <c r="G32" s="10"/>
      <c r="H32" s="10" t="b">
        <v>0</v>
      </c>
    </row>
    <row r="33" spans="4:14" ht="25" x14ac:dyDescent="0.25">
      <c r="D33" s="13" t="s">
        <v>37</v>
      </c>
      <c r="E33" s="10"/>
      <c r="F33" s="10"/>
      <c r="G33" s="10"/>
      <c r="H33" s="10" t="b">
        <v>0</v>
      </c>
    </row>
    <row r="34" spans="4:14" ht="37.5" x14ac:dyDescent="0.25">
      <c r="D34" s="13" t="s">
        <v>38</v>
      </c>
      <c r="E34" s="10"/>
      <c r="F34" s="10" t="b">
        <v>0</v>
      </c>
      <c r="G34" s="10"/>
      <c r="H34" s="10"/>
    </row>
    <row r="35" spans="4:14" x14ac:dyDescent="0.25">
      <c r="D35" s="13" t="s">
        <v>39</v>
      </c>
      <c r="E35" s="10" t="b">
        <v>0</v>
      </c>
      <c r="F35" s="10"/>
      <c r="G35" s="10"/>
      <c r="H35" s="10"/>
    </row>
    <row r="36" spans="4:14" ht="13" x14ac:dyDescent="0.25">
      <c r="D36" s="40" t="s">
        <v>98</v>
      </c>
      <c r="E36" s="15">
        <f>COUNTIF($E$24:$E$35, TRUE)</f>
        <v>0</v>
      </c>
      <c r="F36" s="15">
        <f>COUNTIF($F$24:$F$35, TRUE)</f>
        <v>0</v>
      </c>
      <c r="G36" s="15">
        <f>COUNTIF($G$24:$G$35, TRUE)</f>
        <v>0</v>
      </c>
      <c r="H36" s="15">
        <f>COUNTIF($H$24:$H$35, TRUE)</f>
        <v>0</v>
      </c>
    </row>
    <row r="37" spans="4:14" ht="26" x14ac:dyDescent="0.25">
      <c r="D37" s="11" t="s">
        <v>40</v>
      </c>
      <c r="E37" s="11" t="s">
        <v>13</v>
      </c>
      <c r="F37" s="11" t="s">
        <v>14</v>
      </c>
      <c r="G37" s="11" t="s">
        <v>15</v>
      </c>
      <c r="H37" s="11" t="s">
        <v>16</v>
      </c>
    </row>
    <row r="38" spans="4:14" ht="37.5" x14ac:dyDescent="0.25">
      <c r="D38" s="13" t="s">
        <v>101</v>
      </c>
      <c r="E38" s="10" t="b">
        <v>0</v>
      </c>
      <c r="F38" s="10" t="b">
        <v>0</v>
      </c>
      <c r="G38" s="10"/>
      <c r="H38" s="10"/>
    </row>
    <row r="39" spans="4:14" ht="25" x14ac:dyDescent="0.25">
      <c r="D39" s="13" t="s">
        <v>42</v>
      </c>
      <c r="E39" s="10" t="b">
        <v>0</v>
      </c>
      <c r="F39" s="10"/>
      <c r="G39" s="10"/>
      <c r="H39" s="10"/>
    </row>
    <row r="40" spans="4:14" ht="25" x14ac:dyDescent="0.25">
      <c r="D40" s="13" t="s">
        <v>43</v>
      </c>
      <c r="E40" s="10" t="b">
        <v>0</v>
      </c>
      <c r="F40" s="10"/>
      <c r="G40" s="10"/>
      <c r="H40" s="10"/>
    </row>
    <row r="41" spans="4:14" ht="25" x14ac:dyDescent="0.25">
      <c r="D41" s="13" t="s">
        <v>44</v>
      </c>
      <c r="E41" s="10"/>
      <c r="F41" s="10" t="b">
        <v>0</v>
      </c>
      <c r="G41" s="10"/>
      <c r="H41" s="10"/>
    </row>
    <row r="42" spans="4:14" x14ac:dyDescent="0.25">
      <c r="D42" s="13" t="s">
        <v>45</v>
      </c>
      <c r="E42" s="10"/>
      <c r="F42" s="10" t="b">
        <v>0</v>
      </c>
      <c r="G42" s="10"/>
      <c r="H42" s="10"/>
    </row>
    <row r="43" spans="4:14" ht="50" x14ac:dyDescent="0.25">
      <c r="D43" s="13" t="s">
        <v>46</v>
      </c>
      <c r="E43" s="10"/>
      <c r="F43" s="10" t="b">
        <v>0</v>
      </c>
      <c r="G43" s="10"/>
      <c r="H43" s="10"/>
      <c r="M43" s="102" t="s">
        <v>102</v>
      </c>
      <c r="N43" s="102"/>
    </row>
    <row r="44" spans="4:14" ht="25" x14ac:dyDescent="0.25">
      <c r="D44" s="13" t="s">
        <v>47</v>
      </c>
      <c r="E44" s="10" t="b">
        <v>0</v>
      </c>
      <c r="F44" s="10" t="b">
        <v>0</v>
      </c>
      <c r="G44" s="10"/>
      <c r="H44" s="10"/>
      <c r="M44" s="41" t="s">
        <v>103</v>
      </c>
      <c r="N44" s="19">
        <v>6</v>
      </c>
    </row>
    <row r="45" spans="4:14" ht="25" x14ac:dyDescent="0.25">
      <c r="D45" s="13" t="s">
        <v>48</v>
      </c>
      <c r="E45" s="10"/>
      <c r="F45" s="10"/>
      <c r="G45" s="10" t="b">
        <v>0</v>
      </c>
      <c r="H45" s="10"/>
      <c r="M45" s="41" t="s">
        <v>104</v>
      </c>
      <c r="N45" s="19">
        <v>10</v>
      </c>
    </row>
    <row r="46" spans="4:14" ht="37.5" x14ac:dyDescent="0.25">
      <c r="D46" s="42" t="s">
        <v>49</v>
      </c>
      <c r="E46" s="14"/>
      <c r="F46" s="14"/>
      <c r="G46" s="14"/>
      <c r="H46" s="14" t="b">
        <v>0</v>
      </c>
      <c r="M46" s="41" t="s">
        <v>105</v>
      </c>
      <c r="N46" s="19">
        <v>12</v>
      </c>
    </row>
    <row r="47" spans="4:14" ht="25" x14ac:dyDescent="0.25">
      <c r="D47" s="42" t="s">
        <v>50</v>
      </c>
      <c r="E47" s="14" t="b">
        <v>0</v>
      </c>
      <c r="F47" s="14" t="b">
        <v>0</v>
      </c>
      <c r="G47" s="14"/>
      <c r="H47" s="14"/>
      <c r="M47" s="41" t="s">
        <v>106</v>
      </c>
      <c r="N47" s="19">
        <v>10</v>
      </c>
    </row>
    <row r="48" spans="4:14" ht="13" x14ac:dyDescent="0.25">
      <c r="D48" s="8" t="s">
        <v>98</v>
      </c>
      <c r="E48" s="15">
        <f>COUNTIF($E$38:$E$47, TRUE)</f>
        <v>0</v>
      </c>
      <c r="F48" s="15">
        <f>COUNTIF($F$38:$F$47, TRUE)</f>
        <v>0</v>
      </c>
      <c r="G48" s="15">
        <f>COUNTIF($G$38:$G$47, TRUE)</f>
        <v>0</v>
      </c>
      <c r="H48" s="15">
        <f>COUNTIF($H$38:$H$47, TRUE)</f>
        <v>0</v>
      </c>
      <c r="M48" s="41" t="s">
        <v>107</v>
      </c>
      <c r="N48" s="19">
        <f>SUM(N44:N47)</f>
        <v>38</v>
      </c>
    </row>
    <row r="49" spans="4:14" ht="26.15" customHeight="1" x14ac:dyDescent="0.25">
      <c r="D49" s="103" t="s">
        <v>108</v>
      </c>
      <c r="E49" s="104"/>
      <c r="F49" s="104"/>
      <c r="G49" s="104"/>
      <c r="H49" s="104"/>
      <c r="I49" s="34" t="s">
        <v>109</v>
      </c>
      <c r="J49" s="43"/>
      <c r="M49" s="44"/>
      <c r="N49" s="21"/>
    </row>
    <row r="50" spans="4:14" ht="13" x14ac:dyDescent="0.3">
      <c r="D50" s="4" t="s">
        <v>110</v>
      </c>
      <c r="E50" s="17">
        <f>E10</f>
        <v>0</v>
      </c>
      <c r="F50" s="17">
        <f>F10</f>
        <v>0</v>
      </c>
      <c r="G50" s="5"/>
      <c r="H50" s="5"/>
      <c r="I50" s="22">
        <f>SUM(E50:F50)</f>
        <v>0</v>
      </c>
      <c r="J50" s="43"/>
    </row>
    <row r="51" spans="4:14" ht="13" x14ac:dyDescent="0.25">
      <c r="D51" s="45" t="s">
        <v>111</v>
      </c>
      <c r="E51" s="17">
        <f>E48+E36+E22</f>
        <v>0</v>
      </c>
      <c r="F51" s="17">
        <f t="shared" ref="F51:H51" si="0">F48+F36+F22</f>
        <v>0</v>
      </c>
      <c r="G51" s="17">
        <f t="shared" si="0"/>
        <v>0</v>
      </c>
      <c r="H51" s="17">
        <f t="shared" si="0"/>
        <v>0</v>
      </c>
      <c r="I51" s="46">
        <f>SUM(E51:H51)</f>
        <v>0</v>
      </c>
      <c r="J51" s="43" t="s">
        <v>112</v>
      </c>
    </row>
    <row r="52" spans="4:14" ht="13" x14ac:dyDescent="0.25">
      <c r="D52" s="1" t="s">
        <v>52</v>
      </c>
      <c r="E52" s="25">
        <f>((E50+E51)/38)*100</f>
        <v>0</v>
      </c>
      <c r="F52" s="25">
        <f>((F50+F51)/38)*100</f>
        <v>0</v>
      </c>
      <c r="G52" s="5"/>
      <c r="H52" s="18"/>
      <c r="J52" s="43" t="str">
        <f>"Total services provided for free - " &amp; ROUND(E52, 0) &amp; "%; Total services provided with fees - " &amp; ROUND(F52, 0) &amp; "%" &amp; " Total percentage of services provided - " &amp; ROUND((E52+F52), 0) &amp;"%"</f>
        <v>Total services provided for free - 0%; Total services provided with fees - 0% Total percentage of services provided - 0%</v>
      </c>
    </row>
    <row r="53" spans="4:14" ht="13" x14ac:dyDescent="0.25">
      <c r="D53" s="1" t="s">
        <v>113</v>
      </c>
      <c r="E53" s="24">
        <f>(E50+E51)/(N48-H51)*100</f>
        <v>0</v>
      </c>
      <c r="F53" s="24">
        <f>(F50+F51)/(N48-H51)*100</f>
        <v>0</v>
      </c>
      <c r="G53" s="5"/>
      <c r="H53" s="6"/>
      <c r="J53" s="43" t="str">
        <f>"Total services provided for free - " &amp; ROUND(E53, 0) &amp; "%; Total services provided with fees - " &amp; ROUND(F53, 0) &amp; "%" &amp; " Total percentage of services provided - " &amp; ROUND((E53+F53), 0) &amp;"%"</f>
        <v>Total services provided for free - 0%; Total services provided with fees - 0% Total percentage of services provided - 0%</v>
      </c>
    </row>
    <row r="54" spans="4:14" ht="13" x14ac:dyDescent="0.25">
      <c r="D54" s="4"/>
      <c r="E54" s="26"/>
      <c r="F54" s="23"/>
      <c r="G54" s="5"/>
      <c r="H54" s="6"/>
      <c r="J54" s="43"/>
    </row>
    <row r="55" spans="4:14" x14ac:dyDescent="0.25">
      <c r="D55" s="103" t="s">
        <v>54</v>
      </c>
      <c r="E55" s="106"/>
      <c r="F55" s="106"/>
      <c r="G55" s="106"/>
      <c r="H55" s="107"/>
    </row>
    <row r="56" spans="4:14" ht="26" x14ac:dyDescent="0.25">
      <c r="D56" s="7" t="s">
        <v>55</v>
      </c>
      <c r="E56" s="7" t="s">
        <v>13</v>
      </c>
      <c r="F56" s="7" t="s">
        <v>14</v>
      </c>
      <c r="G56" s="7" t="s">
        <v>15</v>
      </c>
      <c r="H56" s="7" t="s">
        <v>16</v>
      </c>
    </row>
    <row r="57" spans="4:14" ht="50" x14ac:dyDescent="0.25">
      <c r="D57" s="13" t="s">
        <v>56</v>
      </c>
      <c r="E57" s="10" t="b">
        <v>0</v>
      </c>
      <c r="F57" s="10" t="b">
        <v>0</v>
      </c>
      <c r="G57" s="10"/>
      <c r="H57" s="10"/>
    </row>
    <row r="58" spans="4:14" ht="50" x14ac:dyDescent="0.25">
      <c r="D58" s="13" t="s">
        <v>57</v>
      </c>
      <c r="E58" s="10" t="b">
        <v>0</v>
      </c>
      <c r="F58" s="10"/>
      <c r="G58" s="10"/>
      <c r="H58" s="10"/>
    </row>
    <row r="59" spans="4:14" ht="62.5" x14ac:dyDescent="0.25">
      <c r="D59" s="13" t="s">
        <v>58</v>
      </c>
      <c r="E59" s="10" t="b">
        <v>0</v>
      </c>
      <c r="F59" s="10"/>
      <c r="G59" s="10"/>
      <c r="H59" s="10"/>
    </row>
    <row r="60" spans="4:14" ht="100" x14ac:dyDescent="0.25">
      <c r="D60" s="13" t="s">
        <v>59</v>
      </c>
      <c r="E60" s="10" t="b">
        <v>0</v>
      </c>
      <c r="F60" s="10"/>
      <c r="G60" s="10"/>
      <c r="H60" s="10" t="b">
        <v>0</v>
      </c>
    </row>
    <row r="61" spans="4:14" ht="52" x14ac:dyDescent="0.3">
      <c r="D61" s="32" t="s">
        <v>60</v>
      </c>
      <c r="E61" s="10" t="b">
        <v>0</v>
      </c>
      <c r="F61" s="10"/>
      <c r="G61" s="10"/>
      <c r="H61" s="10" t="b">
        <v>0</v>
      </c>
    </row>
    <row r="62" spans="4:14" ht="26" x14ac:dyDescent="0.3">
      <c r="D62" s="32" t="s">
        <v>61</v>
      </c>
      <c r="E62" s="10" t="b">
        <v>0</v>
      </c>
      <c r="F62" s="10" t="b">
        <v>0</v>
      </c>
      <c r="G62" s="10" t="b">
        <v>0</v>
      </c>
      <c r="H62" s="10"/>
    </row>
    <row r="63" spans="4:14" ht="13" x14ac:dyDescent="0.3">
      <c r="D63" s="47" t="s">
        <v>114</v>
      </c>
      <c r="E63">
        <v>6</v>
      </c>
      <c r="F63" s="105" t="s">
        <v>115</v>
      </c>
      <c r="G63" s="105"/>
      <c r="H63" s="20">
        <f>COUNTIF(E57:H62,TRUE)</f>
        <v>0</v>
      </c>
      <c r="J63" s="43" t="s">
        <v>112</v>
      </c>
    </row>
    <row r="64" spans="4:14" ht="13" x14ac:dyDescent="0.25">
      <c r="D64" s="8" t="s">
        <v>63</v>
      </c>
      <c r="E64" s="15">
        <f>(COUNTIF(E57:E62,TRUE))/$E$63*100</f>
        <v>0</v>
      </c>
      <c r="F64" s="15">
        <f>(COUNTIF(F57:F62,TRUE))/$E$63*100</f>
        <v>0</v>
      </c>
      <c r="G64" s="15">
        <f t="shared" ref="G64:H64" si="1">COUNTIF(G57:G62,TRUE)</f>
        <v>0</v>
      </c>
      <c r="H64" s="15">
        <f t="shared" si="1"/>
        <v>0</v>
      </c>
      <c r="J64" s="43" t="str">
        <f>"Total services provided for free - " &amp; ROUND(E64, 0) &amp; "%; Total services provided with fees - " &amp; ROUND(F64, 0) &amp; "%" &amp; " Total percentage of services provided - " &amp; ROUND((E64+F64), 0) &amp;"%"</f>
        <v>Total services provided for free - 0%; Total services provided with fees - 0% Total percentage of services provided - 0%</v>
      </c>
    </row>
    <row r="65" spans="4:10" ht="13" x14ac:dyDescent="0.25">
      <c r="D65" s="1" t="s">
        <v>116</v>
      </c>
      <c r="E65" s="16">
        <f>(COUNTIF(E57:E62,TRUE)/($E$63-$H$64))*100</f>
        <v>0</v>
      </c>
      <c r="F65" s="16">
        <f>(F64/($E$63-$H$64))</f>
        <v>0</v>
      </c>
      <c r="G65" s="5"/>
      <c r="H65" s="6"/>
      <c r="J65" s="43" t="str">
        <f>"Total services provided for free - " &amp; ROUND(E65, 0) &amp; "%; Total services provided with fees - " &amp; ROUND(F65, 0) &amp; "%" &amp; " Total percentage of services provided - " &amp; ROUND((E65+F65), 0) &amp;"%"</f>
        <v>Total services provided for free - 0%; Total services provided with fees - 0% Total percentage of services provided - 0%</v>
      </c>
    </row>
    <row r="66" spans="4:10" ht="26" x14ac:dyDescent="0.25">
      <c r="D66" s="7" t="s">
        <v>65</v>
      </c>
      <c r="E66" s="7" t="s">
        <v>13</v>
      </c>
      <c r="F66" s="7" t="s">
        <v>14</v>
      </c>
      <c r="G66" s="7" t="s">
        <v>15</v>
      </c>
      <c r="H66" s="7" t="s">
        <v>16</v>
      </c>
    </row>
    <row r="67" spans="4:10" x14ac:dyDescent="0.25">
      <c r="D67" s="13" t="s">
        <v>66</v>
      </c>
      <c r="E67" s="10" t="b">
        <v>0</v>
      </c>
      <c r="F67" s="10" t="b">
        <v>0</v>
      </c>
      <c r="G67" s="10" t="b">
        <v>0</v>
      </c>
      <c r="H67" s="10" t="b">
        <v>0</v>
      </c>
    </row>
    <row r="68" spans="4:10" x14ac:dyDescent="0.25">
      <c r="D68" s="27" t="s">
        <v>67</v>
      </c>
      <c r="E68" s="10" t="b">
        <v>0</v>
      </c>
      <c r="F68" s="10" t="b">
        <v>0</v>
      </c>
      <c r="G68" s="10" t="b">
        <v>0</v>
      </c>
      <c r="H68" s="10" t="b">
        <v>0</v>
      </c>
    </row>
    <row r="69" spans="4:10" ht="25" x14ac:dyDescent="0.25">
      <c r="D69" s="27" t="s">
        <v>117</v>
      </c>
      <c r="E69" s="10" t="b">
        <v>0</v>
      </c>
      <c r="F69" s="10" t="b">
        <v>0</v>
      </c>
      <c r="G69" s="10" t="b">
        <v>0</v>
      </c>
      <c r="H69" s="10" t="b">
        <v>0</v>
      </c>
    </row>
    <row r="70" spans="4:10" x14ac:dyDescent="0.25">
      <c r="D70" s="27" t="s">
        <v>69</v>
      </c>
      <c r="E70" s="10" t="b">
        <v>0</v>
      </c>
      <c r="F70" s="10" t="b">
        <v>0</v>
      </c>
      <c r="G70" s="10" t="b">
        <v>0</v>
      </c>
      <c r="H70" s="10" t="b">
        <v>0</v>
      </c>
    </row>
    <row r="71" spans="4:10" ht="25" x14ac:dyDescent="0.25">
      <c r="D71" s="27" t="s">
        <v>70</v>
      </c>
      <c r="E71" s="10" t="b">
        <v>0</v>
      </c>
      <c r="F71" s="10" t="b">
        <v>0</v>
      </c>
      <c r="G71" s="10" t="b">
        <v>0</v>
      </c>
      <c r="H71" s="10" t="b">
        <v>0</v>
      </c>
    </row>
    <row r="72" spans="4:10" x14ac:dyDescent="0.25">
      <c r="D72" s="13" t="s">
        <v>71</v>
      </c>
      <c r="E72" s="10" t="b">
        <v>0</v>
      </c>
      <c r="F72" s="10" t="b">
        <v>0</v>
      </c>
      <c r="G72" s="10" t="b">
        <v>0</v>
      </c>
      <c r="H72" s="10" t="b">
        <v>0</v>
      </c>
    </row>
    <row r="73" spans="4:10" x14ac:dyDescent="0.25">
      <c r="D73" s="13" t="s">
        <v>72</v>
      </c>
      <c r="E73" s="10" t="b">
        <v>0</v>
      </c>
      <c r="F73" s="10" t="b">
        <v>0</v>
      </c>
      <c r="G73" s="10" t="b">
        <v>0</v>
      </c>
      <c r="H73" s="10" t="b">
        <v>0</v>
      </c>
    </row>
    <row r="74" spans="4:10" x14ac:dyDescent="0.25">
      <c r="D74" s="27" t="s">
        <v>73</v>
      </c>
      <c r="E74" s="10" t="b">
        <v>0</v>
      </c>
      <c r="F74" s="10" t="b">
        <v>0</v>
      </c>
      <c r="G74" s="10" t="b">
        <v>0</v>
      </c>
      <c r="H74" s="10" t="b">
        <v>0</v>
      </c>
    </row>
    <row r="75" spans="4:10" ht="13" x14ac:dyDescent="0.3">
      <c r="D75" s="28" t="s">
        <v>74</v>
      </c>
      <c r="E75" s="10" t="b">
        <v>0</v>
      </c>
      <c r="F75" s="10" t="b">
        <v>0</v>
      </c>
      <c r="G75" s="10" t="b">
        <v>0</v>
      </c>
      <c r="H75" s="10" t="b">
        <v>0</v>
      </c>
    </row>
    <row r="76" spans="4:10" x14ac:dyDescent="0.25">
      <c r="D76" s="27" t="s">
        <v>75</v>
      </c>
      <c r="E76" s="10" t="b">
        <v>0</v>
      </c>
      <c r="F76" s="10" t="b">
        <v>0</v>
      </c>
      <c r="G76" s="10" t="b">
        <v>0</v>
      </c>
      <c r="H76" s="10" t="b">
        <v>0</v>
      </c>
    </row>
    <row r="77" spans="4:10" ht="13" x14ac:dyDescent="0.3">
      <c r="D77" s="33" t="s">
        <v>114</v>
      </c>
      <c r="E77" s="20">
        <v>10</v>
      </c>
      <c r="F77" s="105" t="s">
        <v>118</v>
      </c>
      <c r="G77" s="105"/>
      <c r="H77">
        <f>COUNTIF(E67:H76,TRUE)</f>
        <v>0</v>
      </c>
      <c r="J77" s="43" t="s">
        <v>112</v>
      </c>
    </row>
    <row r="78" spans="4:10" ht="13" x14ac:dyDescent="0.25">
      <c r="D78" s="8" t="s">
        <v>63</v>
      </c>
      <c r="E78" s="15">
        <f>(COUNTIF(E67:E76,TRUE)/$E$77)*100</f>
        <v>0</v>
      </c>
      <c r="F78" s="15">
        <f>(COUNTIF(F67:F76,TRUE)/$E$77)*100</f>
        <v>0</v>
      </c>
      <c r="G78" s="15">
        <f t="shared" ref="G78:H78" si="2">COUNTIF(G67:G76,TRUE)</f>
        <v>0</v>
      </c>
      <c r="H78" s="15">
        <f t="shared" si="2"/>
        <v>0</v>
      </c>
      <c r="J78" s="43" t="str">
        <f>"Total services provided for free - " &amp; ROUND(E78, 0) &amp; "%; Total services provided with fees - " &amp; ROUND(F78, 0) &amp; "%" &amp; " Total percentage of services provided - " &amp; ROUND((E78+F78), 0) &amp;"%"</f>
        <v>Total services provided for free - 0%; Total services provided with fees - 0% Total percentage of services provided - 0%</v>
      </c>
    </row>
    <row r="79" spans="4:10" ht="13" x14ac:dyDescent="0.25">
      <c r="D79" s="1" t="s">
        <v>116</v>
      </c>
      <c r="E79" s="16">
        <f>(COUNTIF(E67:E76,TRUE)/($E$77-$H$78))*100</f>
        <v>0</v>
      </c>
      <c r="F79" s="16">
        <f>(COUNTIF(F67:F76,TRUE)/($E$77-$H$78))*100</f>
        <v>0</v>
      </c>
      <c r="G79" s="5"/>
      <c r="H79" s="6"/>
      <c r="J79" s="43" t="str">
        <f>"Total services provided for free - " &amp; ROUND(E79, 0) &amp; "%; Total services provided with fees - " &amp; ROUND(F79, 0) &amp; "%" &amp; " Total percentage of services provided - " &amp; ROUND((E79+F79), 0) &amp;"%"</f>
        <v>Total services provided for free - 0%; Total services provided with fees - 0% Total percentage of services provided - 0%</v>
      </c>
    </row>
    <row r="80" spans="4:10" ht="26" x14ac:dyDescent="0.25">
      <c r="D80" s="7" t="s">
        <v>77</v>
      </c>
      <c r="E80" s="7" t="s">
        <v>13</v>
      </c>
      <c r="F80" s="7" t="s">
        <v>14</v>
      </c>
      <c r="G80" s="7" t="s">
        <v>15</v>
      </c>
      <c r="H80" s="7" t="s">
        <v>16</v>
      </c>
    </row>
    <row r="81" spans="4:10" x14ac:dyDescent="0.25">
      <c r="D81" s="29" t="s">
        <v>66</v>
      </c>
      <c r="E81" s="10" t="b">
        <v>0</v>
      </c>
      <c r="F81" s="10" t="b">
        <v>0</v>
      </c>
      <c r="G81" s="10" t="b">
        <v>0</v>
      </c>
      <c r="H81" s="10" t="b">
        <v>0</v>
      </c>
    </row>
    <row r="82" spans="4:10" ht="26" x14ac:dyDescent="0.3">
      <c r="D82" s="30" t="s">
        <v>78</v>
      </c>
      <c r="E82" s="10" t="b">
        <v>0</v>
      </c>
      <c r="F82" s="10" t="b">
        <v>0</v>
      </c>
      <c r="G82" s="10" t="b">
        <v>0</v>
      </c>
      <c r="H82" s="10" t="b">
        <v>0</v>
      </c>
    </row>
    <row r="83" spans="4:10" x14ac:dyDescent="0.25">
      <c r="D83" s="31" t="s">
        <v>67</v>
      </c>
      <c r="E83" s="10" t="b">
        <v>0</v>
      </c>
      <c r="F83" s="10" t="b">
        <v>0</v>
      </c>
      <c r="G83" s="10" t="b">
        <v>0</v>
      </c>
      <c r="H83" s="10" t="b">
        <v>0</v>
      </c>
    </row>
    <row r="84" spans="4:10" ht="25" x14ac:dyDescent="0.25">
      <c r="D84" s="27" t="s">
        <v>117</v>
      </c>
      <c r="E84" s="10" t="b">
        <v>0</v>
      </c>
      <c r="F84" s="10" t="b">
        <v>0</v>
      </c>
      <c r="G84" s="10" t="b">
        <v>0</v>
      </c>
      <c r="H84" s="10" t="b">
        <v>0</v>
      </c>
    </row>
    <row r="85" spans="4:10" ht="25" x14ac:dyDescent="0.25">
      <c r="D85" s="31" t="s">
        <v>80</v>
      </c>
      <c r="E85" s="10" t="b">
        <v>0</v>
      </c>
      <c r="F85" s="10" t="b">
        <v>0</v>
      </c>
      <c r="G85" s="10" t="b">
        <v>0</v>
      </c>
      <c r="H85" s="10" t="b">
        <v>0</v>
      </c>
    </row>
    <row r="86" spans="4:10" x14ac:dyDescent="0.25">
      <c r="D86" s="29" t="s">
        <v>71</v>
      </c>
      <c r="E86" s="10" t="b">
        <v>0</v>
      </c>
      <c r="F86" s="10" t="b">
        <v>0</v>
      </c>
      <c r="G86" s="10" t="b">
        <v>0</v>
      </c>
      <c r="H86" s="10" t="b">
        <v>0</v>
      </c>
    </row>
    <row r="87" spans="4:10" x14ac:dyDescent="0.25">
      <c r="D87" s="29" t="s">
        <v>72</v>
      </c>
      <c r="E87" s="10" t="b">
        <v>0</v>
      </c>
      <c r="F87" s="10" t="b">
        <v>0</v>
      </c>
      <c r="G87" s="10" t="b">
        <v>0</v>
      </c>
      <c r="H87" s="10" t="b">
        <v>0</v>
      </c>
    </row>
    <row r="88" spans="4:10" ht="13" x14ac:dyDescent="0.3">
      <c r="D88" s="30" t="s">
        <v>74</v>
      </c>
      <c r="E88" s="10" t="b">
        <v>0</v>
      </c>
      <c r="F88" s="10" t="b">
        <v>0</v>
      </c>
      <c r="G88" s="10" t="b">
        <v>0</v>
      </c>
      <c r="H88" s="10" t="b">
        <v>0</v>
      </c>
    </row>
    <row r="89" spans="4:10" x14ac:dyDescent="0.25">
      <c r="D89" s="31" t="s">
        <v>75</v>
      </c>
      <c r="E89" s="10" t="b">
        <v>0</v>
      </c>
      <c r="F89" s="10" t="b">
        <v>0</v>
      </c>
      <c r="G89" s="10" t="b">
        <v>0</v>
      </c>
      <c r="H89" s="10" t="b">
        <v>0</v>
      </c>
    </row>
    <row r="90" spans="4:10" ht="13" x14ac:dyDescent="0.3">
      <c r="D90" s="35" t="s">
        <v>114</v>
      </c>
      <c r="E90">
        <v>9</v>
      </c>
      <c r="F90" s="105" t="s">
        <v>119</v>
      </c>
      <c r="G90" s="105"/>
      <c r="H90" s="20">
        <f>COUNTIF(E81:H89,TRUE)</f>
        <v>0</v>
      </c>
      <c r="J90" s="43" t="s">
        <v>112</v>
      </c>
    </row>
    <row r="91" spans="4:10" ht="13" x14ac:dyDescent="0.25">
      <c r="D91" s="8" t="s">
        <v>63</v>
      </c>
      <c r="E91" s="15">
        <f>COUNTIF(E81:E89,TRUE)/$E$90*100</f>
        <v>0</v>
      </c>
      <c r="F91" s="15">
        <f>COUNTIF(F81:F89,TRUE)/$E$90*100</f>
        <v>0</v>
      </c>
      <c r="G91" s="15">
        <f t="shared" ref="G91:H91" si="3">COUNTIF(G81:G89,TRUE)</f>
        <v>0</v>
      </c>
      <c r="H91" s="15">
        <f t="shared" si="3"/>
        <v>0</v>
      </c>
      <c r="J91" s="43" t="str">
        <f>"Total services provided for free - " &amp; ROUND(E91, 0) &amp; "%; Total services provided with fees - " &amp; ROUND(F91, 0) &amp; "%" &amp; " Total percentage of services provided - " &amp; ROUND((E91+F91), 0) &amp;"%"</f>
        <v>Total services provided for free - 0%; Total services provided with fees - 0% Total percentage of services provided - 0%</v>
      </c>
    </row>
    <row r="92" spans="4:10" ht="13" x14ac:dyDescent="0.25">
      <c r="D92" s="1" t="s">
        <v>116</v>
      </c>
      <c r="E92" s="16">
        <f>COUNTIF(E81:E89,TRUE)/($E$90-$H$91)*100</f>
        <v>0</v>
      </c>
      <c r="F92" s="16">
        <f>COUNTIF(F81:F89,TRUE)/($E$90-$H$91)*100</f>
        <v>0</v>
      </c>
      <c r="G92" s="5"/>
      <c r="H92" s="6"/>
      <c r="J92" s="43" t="str">
        <f>"Total services provided for free - " &amp; ROUND(E92, 0) &amp; "%; Total services provided with fees - " &amp; ROUND(F92, 0) &amp; "%" &amp; " Total percentage of services provided - " &amp; ROUND((E92+F92), 0) &amp;"%"</f>
        <v>Total services provided for free - 0%; Total services provided with fees - 0% Total percentage of services provided - 0%</v>
      </c>
    </row>
    <row r="93" spans="4:10" ht="26" x14ac:dyDescent="0.25">
      <c r="D93" s="7" t="s">
        <v>82</v>
      </c>
      <c r="E93" s="7" t="s">
        <v>13</v>
      </c>
      <c r="F93" s="7" t="s">
        <v>14</v>
      </c>
      <c r="G93" s="7" t="s">
        <v>15</v>
      </c>
      <c r="H93" s="7" t="s">
        <v>16</v>
      </c>
    </row>
    <row r="94" spans="4:10" ht="25" x14ac:dyDescent="0.25">
      <c r="D94" s="13" t="s">
        <v>83</v>
      </c>
      <c r="E94" s="10" t="b">
        <v>0</v>
      </c>
      <c r="F94" s="10" t="b">
        <v>0</v>
      </c>
      <c r="G94" s="10" t="b">
        <v>0</v>
      </c>
      <c r="H94" s="10" t="b">
        <v>0</v>
      </c>
    </row>
    <row r="95" spans="4:10" ht="25" x14ac:dyDescent="0.25">
      <c r="D95" s="13" t="s">
        <v>84</v>
      </c>
      <c r="E95" s="10" t="b">
        <v>0</v>
      </c>
      <c r="F95" s="10" t="b">
        <v>0</v>
      </c>
      <c r="G95" s="10" t="b">
        <v>0</v>
      </c>
      <c r="H95" s="10" t="b">
        <v>0</v>
      </c>
    </row>
    <row r="96" spans="4:10" ht="25" x14ac:dyDescent="0.25">
      <c r="D96" s="13" t="s">
        <v>85</v>
      </c>
      <c r="E96" s="10" t="b">
        <v>0</v>
      </c>
      <c r="F96" s="10" t="b">
        <v>0</v>
      </c>
      <c r="G96" s="10" t="b">
        <v>0</v>
      </c>
      <c r="H96" s="10" t="b">
        <v>0</v>
      </c>
    </row>
    <row r="97" spans="4:10" ht="26" x14ac:dyDescent="0.3">
      <c r="D97" s="32" t="s">
        <v>86</v>
      </c>
      <c r="E97" s="10" t="b">
        <v>0</v>
      </c>
      <c r="F97" s="10" t="b">
        <v>0</v>
      </c>
      <c r="G97" s="10" t="b">
        <v>0</v>
      </c>
      <c r="H97" s="10" t="b">
        <v>0</v>
      </c>
    </row>
    <row r="98" spans="4:10" ht="13" x14ac:dyDescent="0.3">
      <c r="D98" s="35" t="s">
        <v>114</v>
      </c>
      <c r="E98">
        <v>4</v>
      </c>
      <c r="F98" s="105" t="s">
        <v>119</v>
      </c>
      <c r="G98" s="105"/>
      <c r="H98" s="20">
        <f>COUNTIF(E94:H97,TRUE)</f>
        <v>0</v>
      </c>
      <c r="J98" s="43" t="s">
        <v>112</v>
      </c>
    </row>
    <row r="99" spans="4:10" ht="32.15" customHeight="1" x14ac:dyDescent="0.25">
      <c r="D99" s="8" t="s">
        <v>63</v>
      </c>
      <c r="E99" s="15">
        <f>COUNTIF(E94:E97,TRUE)/$E$98*100</f>
        <v>0</v>
      </c>
      <c r="F99" s="15">
        <f>COUNTIF(F94:F97,TRUE)/$E$98*100</f>
        <v>0</v>
      </c>
      <c r="G99" s="12">
        <f>COUNTIF(G94:G97,TRUE)</f>
        <v>0</v>
      </c>
      <c r="H99" s="12">
        <f>COUNTIF(H94:H97,TRUE)</f>
        <v>0</v>
      </c>
      <c r="J99" s="43" t="str">
        <f>"Total services provided for free - " &amp; ROUND(E99, 0) &amp; "%; Total services provided with fees - " &amp; ROUND(F99, 0) &amp; "%" &amp; " Total percentage of services provided - " &amp; ROUND((E99+F99), 0) &amp;"%"</f>
        <v>Total services provided for free - 0%; Total services provided with fees - 0% Total percentage of services provided - 0%</v>
      </c>
    </row>
    <row r="100" spans="4:10" ht="33" customHeight="1" x14ac:dyDescent="0.25">
      <c r="D100" s="1" t="s">
        <v>116</v>
      </c>
      <c r="E100" s="16">
        <f>COUNTIF(E94:E97,TRUE)/($E$98-$H$99)*100</f>
        <v>0</v>
      </c>
      <c r="F100" s="16">
        <f>COUNTIF(F94:F97,TRUE)/($E$98-$H$99)*100</f>
        <v>0</v>
      </c>
      <c r="G100" s="5"/>
      <c r="H100" s="6"/>
      <c r="J100" s="43" t="str">
        <f>"Total services provided for free - " &amp; ROUND(E100, 0) &amp; "%; Total services provided with fees - " &amp; ROUND(F100, 0) &amp; "%" &amp; " Total percentage of services provided - " &amp; ROUND((E100+F100), 0) &amp;"%"</f>
        <v>Total services provided for free - 0%; Total services provided with fees - 0% Total percentage of services provided - 0%</v>
      </c>
    </row>
    <row r="101" spans="4:10" ht="26" x14ac:dyDescent="0.25">
      <c r="D101" s="1" t="s">
        <v>88</v>
      </c>
      <c r="E101" s="1" t="s">
        <v>13</v>
      </c>
      <c r="F101" s="1" t="s">
        <v>14</v>
      </c>
      <c r="G101" s="1" t="s">
        <v>15</v>
      </c>
      <c r="H101" s="1" t="s">
        <v>16</v>
      </c>
    </row>
    <row r="102" spans="4:10" ht="25" x14ac:dyDescent="0.25">
      <c r="D102" s="2" t="s">
        <v>89</v>
      </c>
      <c r="E102" t="b">
        <v>0</v>
      </c>
      <c r="F102" t="b">
        <v>0</v>
      </c>
      <c r="G102" t="b">
        <v>0</v>
      </c>
      <c r="H102" t="b">
        <v>0</v>
      </c>
    </row>
    <row r="103" spans="4:10" ht="25" x14ac:dyDescent="0.25">
      <c r="D103" s="2" t="s">
        <v>90</v>
      </c>
      <c r="E103" t="b">
        <v>0</v>
      </c>
      <c r="F103" t="b">
        <v>0</v>
      </c>
      <c r="G103" t="b">
        <v>0</v>
      </c>
      <c r="H103" t="b">
        <v>0</v>
      </c>
    </row>
    <row r="104" spans="4:10" ht="25" x14ac:dyDescent="0.25">
      <c r="D104" s="2" t="s">
        <v>91</v>
      </c>
      <c r="E104" t="b">
        <v>0</v>
      </c>
      <c r="F104" t="b">
        <v>0</v>
      </c>
      <c r="G104" t="b">
        <v>0</v>
      </c>
      <c r="H104" t="b">
        <v>0</v>
      </c>
    </row>
    <row r="105" spans="4:10" ht="37.5" x14ac:dyDescent="0.25">
      <c r="D105" s="2" t="s">
        <v>92</v>
      </c>
      <c r="E105" t="b">
        <v>0</v>
      </c>
      <c r="F105" t="b">
        <v>0</v>
      </c>
      <c r="G105" t="b">
        <v>0</v>
      </c>
      <c r="H105" t="b">
        <v>0</v>
      </c>
    </row>
    <row r="106" spans="4:10" ht="37.5" x14ac:dyDescent="0.25">
      <c r="D106" s="2" t="s">
        <v>93</v>
      </c>
      <c r="E106" t="b">
        <v>0</v>
      </c>
      <c r="F106" t="b">
        <v>0</v>
      </c>
      <c r="G106" t="b">
        <v>0</v>
      </c>
      <c r="H106" t="b">
        <v>0</v>
      </c>
    </row>
    <row r="107" spans="4:10" ht="37.5" x14ac:dyDescent="0.25">
      <c r="D107" s="2" t="s">
        <v>94</v>
      </c>
      <c r="E107" t="b">
        <v>0</v>
      </c>
      <c r="F107" t="b">
        <v>0</v>
      </c>
      <c r="G107" t="b">
        <v>0</v>
      </c>
      <c r="H107" t="b">
        <v>0</v>
      </c>
    </row>
    <row r="108" spans="4:10" ht="25" x14ac:dyDescent="0.25">
      <c r="D108" s="2" t="s">
        <v>95</v>
      </c>
      <c r="E108" t="b">
        <v>0</v>
      </c>
      <c r="F108" t="b">
        <v>0</v>
      </c>
      <c r="G108" t="b">
        <v>0</v>
      </c>
      <c r="H108" t="b">
        <v>0</v>
      </c>
    </row>
    <row r="109" spans="4:10" ht="26" x14ac:dyDescent="0.3">
      <c r="D109" s="3" t="s">
        <v>96</v>
      </c>
      <c r="E109" t="b">
        <v>0</v>
      </c>
      <c r="F109" t="b">
        <v>0</v>
      </c>
      <c r="G109" t="b">
        <v>0</v>
      </c>
      <c r="H109" t="b">
        <v>0</v>
      </c>
    </row>
    <row r="110" spans="4:10" ht="13" x14ac:dyDescent="0.3">
      <c r="D110" s="35" t="s">
        <v>114</v>
      </c>
      <c r="E110" s="22">
        <v>8</v>
      </c>
      <c r="F110" s="101" t="s">
        <v>119</v>
      </c>
      <c r="G110" s="101"/>
      <c r="H110" s="22">
        <f>COUNTIF(E102:H109,TRUE)</f>
        <v>0</v>
      </c>
      <c r="J110" s="43" t="s">
        <v>112</v>
      </c>
    </row>
    <row r="111" spans="4:10" ht="20.149999999999999" customHeight="1" x14ac:dyDescent="0.25">
      <c r="D111" s="8" t="s">
        <v>63</v>
      </c>
      <c r="E111" s="15">
        <f>COUNTIF(E102:E109,TRUE)/$E$110*100</f>
        <v>0</v>
      </c>
      <c r="F111" s="15">
        <f>COUNTIF(F102:F109,TRUE)/$E$110*100</f>
        <v>0</v>
      </c>
      <c r="G111" s="15">
        <f t="shared" ref="G111:H111" si="4">COUNTIF(G102:G109,TRUE)</f>
        <v>0</v>
      </c>
      <c r="H111" s="15">
        <f t="shared" si="4"/>
        <v>0</v>
      </c>
      <c r="J111" s="43" t="str">
        <f>"Total services provided for free - " &amp; ROUND(E111, 0) &amp; "%; Total services provided with fees - " &amp; ROUND(F111, 0) &amp; "%" &amp; " Total percentage of services provided - " &amp; ROUND((E111+F111), 0) &amp;"%"</f>
        <v>Total services provided for free - 0%; Total services provided with fees - 0% Total percentage of services provided - 0%</v>
      </c>
    </row>
    <row r="112" spans="4:10" ht="22.5" customHeight="1" x14ac:dyDescent="0.25">
      <c r="D112" s="1" t="s">
        <v>116</v>
      </c>
      <c r="E112" s="16">
        <f>COUNTIF(E102:E109,TRUE)/($E$110-$H$111)*100</f>
        <v>0</v>
      </c>
      <c r="F112" s="16">
        <f>COUNTIF(F102:F109,TRUE)/($E$110-$H$111)*100</f>
        <v>0</v>
      </c>
      <c r="G112" s="5"/>
      <c r="H112" s="6"/>
      <c r="J112" s="43" t="str">
        <f>"Total services provided for free - " &amp; ROUND(E112, 0) &amp; "%; Total services provided with fees - " &amp; ROUND(F112, 0) &amp; "%" &amp; " Total percentage of services provided - " &amp; ROUND((E112+F112), 0) &amp;"%"</f>
        <v>Total services provided for free - 0%; Total services provided with fees - 0% Total percentage of services provided - 0%</v>
      </c>
    </row>
  </sheetData>
  <sheetProtection algorithmName="SHA-512" hashValue="vDhvzr7sGSXBzMu4457SMitxV578rNguIATAFJAXLLUmqKpeW4e+HwEmTkAfCD8Sa0VeIp1fJTaNJO01UCZg/g==" saltValue="LIRBpGxHMOM1lNRHY/1L4Q==" spinCount="100000" sheet="1" objects="1" scenarios="1"/>
  <mergeCells count="8">
    <mergeCell ref="F110:G110"/>
    <mergeCell ref="M43:N43"/>
    <mergeCell ref="D49:H49"/>
    <mergeCell ref="F63:G63"/>
    <mergeCell ref="F77:G77"/>
    <mergeCell ref="F90:G90"/>
    <mergeCell ref="F98:G98"/>
    <mergeCell ref="D55:H5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e5b786e7-5cb2-41f1-958d-b2e3feb1d5d0" xsi:nil="true"/>
    <lcf76f155ced4ddcb4097134ff3c332f xmlns="e5b786e7-5cb2-41f1-958d-b2e3feb1d5d0">
      <Terms xmlns="http://schemas.microsoft.com/office/infopath/2007/PartnerControls"/>
    </lcf76f155ced4ddcb4097134ff3c332f>
    <TaxCatchAll xmlns="4fd5c7e3-ab7f-4777-baf2-bb23113e13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1B29700AA7A841A94830FBB4A8C958" ma:contentTypeVersion="20" ma:contentTypeDescription="Create a new document." ma:contentTypeScope="" ma:versionID="72ca36d2dcfb00120968faa7cffd24cb">
  <xsd:schema xmlns:xsd="http://www.w3.org/2001/XMLSchema" xmlns:xs="http://www.w3.org/2001/XMLSchema" xmlns:p="http://schemas.microsoft.com/office/2006/metadata/properties" xmlns:ns2="e5b786e7-5cb2-41f1-958d-b2e3feb1d5d0" xmlns:ns3="4fd5c7e3-ab7f-4777-baf2-bb23113e13a9" targetNamespace="http://schemas.microsoft.com/office/2006/metadata/properties" ma:root="true" ma:fieldsID="3f9cd78dc68dd6c77f85566b6dddd8db" ns2:_="" ns3:_="">
    <xsd:import namespace="e5b786e7-5cb2-41f1-958d-b2e3feb1d5d0"/>
    <xsd:import namespace="4fd5c7e3-ab7f-4777-baf2-bb23113e13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3:SharedWithUsers" minOccurs="0"/>
                <xsd:element ref="ns3:SharedWithDetails" minOccurs="0"/>
                <xsd:element ref="ns2:_Flow_SignoffStatus" minOccurs="0"/>
                <xsd:element ref="ns2:MediaServiceOCR" minOccurs="0"/>
                <xsd:element ref="ns2:MediaServiceGenerationTime" minOccurs="0"/>
                <xsd:element ref="ns2:MediaServiceEventHashCode" minOccurs="0"/>
                <xsd:element ref="ns2:MediaServiceLocation"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b786e7-5cb2-41f1-958d-b2e3feb1d5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Flow_SignoffStatus" ma:index="17" nillable="true" ma:displayName="Sign-off status" ma:internalName="Sign_x002d_off_x0020_status">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b815a4b-06e8-44d1-85f0-3b2763d4a24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d5c7e3-ab7f-4777-baf2-bb23113e13a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c44bf02-1f21-421c-8ef2-c76991a49c43}" ma:internalName="TaxCatchAll" ma:showField="CatchAllData" ma:web="4fd5c7e3-ab7f-4777-baf2-bb23113e13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DE96B3-2CA1-4483-BF65-5E6482F484ED}">
  <ds:schemaRefs>
    <ds:schemaRef ds:uri="http://schemas.microsoft.com/office/2006/metadata/properties"/>
    <ds:schemaRef ds:uri="http://schemas.microsoft.com/office/infopath/2007/PartnerControls"/>
    <ds:schemaRef ds:uri="e5b786e7-5cb2-41f1-958d-b2e3feb1d5d0"/>
    <ds:schemaRef ds:uri="4fd5c7e3-ab7f-4777-baf2-bb23113e13a9"/>
  </ds:schemaRefs>
</ds:datastoreItem>
</file>

<file path=customXml/itemProps2.xml><?xml version="1.0" encoding="utf-8"?>
<ds:datastoreItem xmlns:ds="http://schemas.openxmlformats.org/officeDocument/2006/customXml" ds:itemID="{82F7964F-88F3-463B-9F4D-109713900013}">
  <ds:schemaRefs>
    <ds:schemaRef ds:uri="http://schemas.microsoft.com/sharepoint/v3/contenttype/forms"/>
  </ds:schemaRefs>
</ds:datastoreItem>
</file>

<file path=customXml/itemProps3.xml><?xml version="1.0" encoding="utf-8"?>
<ds:datastoreItem xmlns:ds="http://schemas.openxmlformats.org/officeDocument/2006/customXml" ds:itemID="{BA838D1C-A2FF-40C5-B639-FDAC918517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b786e7-5cb2-41f1-958d-b2e3feb1d5d0"/>
    <ds:schemaRef ds:uri="4fd5c7e3-ab7f-4777-baf2-bb23113e13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Instructions</vt:lpstr>
      <vt:lpstr>2. Checklist</vt:lpstr>
      <vt:lpstr>3. Ref and calc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Chiara Longhi</cp:lastModifiedBy>
  <cp:revision/>
  <dcterms:created xsi:type="dcterms:W3CDTF">2023-05-18T14:42:40Z</dcterms:created>
  <dcterms:modified xsi:type="dcterms:W3CDTF">2023-11-20T12:18:42Z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0x010100A71B29700AA7A841A94830FBB4A8C958</vt:lpwstr>
  </property>
  <property fmtid="{D5CDD505-2E9C-101B-9397-08002B2CF9AE}" pid="3" name="MediaServiceImageTags">
    <vt:lpwstr/>
  </property>
</Properties>
</file>